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000"/>
  </bookViews>
  <sheets>
    <sheet name="Лист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653" i="1" l="1"/>
  <c r="G2653" i="1" s="1"/>
  <c r="F2652" i="1"/>
  <c r="G2652" i="1" s="1"/>
  <c r="F2649" i="1"/>
  <c r="G2649" i="1" s="1"/>
  <c r="F2648" i="1"/>
  <c r="G2648" i="1" s="1"/>
  <c r="F2647" i="1"/>
  <c r="G2647" i="1" s="1"/>
  <c r="F2645" i="1"/>
  <c r="G2645" i="1" s="1"/>
  <c r="F2644" i="1"/>
  <c r="G2644" i="1" s="1"/>
  <c r="F2643" i="1"/>
  <c r="G2643" i="1" s="1"/>
  <c r="F2642" i="1"/>
  <c r="G2642" i="1" s="1"/>
  <c r="F2641" i="1"/>
  <c r="G2641" i="1" s="1"/>
  <c r="F2640" i="1"/>
  <c r="G2640" i="1" s="1"/>
  <c r="F2639" i="1"/>
  <c r="G2639" i="1" s="1"/>
  <c r="F2637" i="1"/>
  <c r="G2637" i="1" s="1"/>
  <c r="F2636" i="1"/>
  <c r="G2636" i="1" s="1"/>
  <c r="F2635" i="1"/>
  <c r="G2635" i="1" s="1"/>
  <c r="F2633" i="1"/>
  <c r="G2633" i="1" s="1"/>
  <c r="F2632" i="1"/>
  <c r="G2632" i="1" s="1"/>
  <c r="F2630" i="1"/>
  <c r="G2630" i="1" s="1"/>
  <c r="F2629" i="1"/>
  <c r="G2629" i="1" s="1"/>
  <c r="F2627" i="1"/>
  <c r="G2627" i="1" s="1"/>
  <c r="F2626" i="1"/>
  <c r="G2626" i="1" s="1"/>
  <c r="F2625" i="1"/>
  <c r="G2625" i="1" s="1"/>
  <c r="F2622" i="1"/>
  <c r="G2622" i="1" s="1"/>
  <c r="F2621" i="1"/>
  <c r="G2621" i="1" s="1"/>
  <c r="F2620" i="1"/>
  <c r="G2620" i="1" s="1"/>
  <c r="F2619" i="1"/>
  <c r="G2619" i="1" s="1"/>
  <c r="F2618" i="1"/>
  <c r="G2618" i="1" s="1"/>
  <c r="F2617" i="1"/>
  <c r="G2617" i="1" s="1"/>
  <c r="F2615" i="1"/>
  <c r="G2615" i="1" s="1"/>
  <c r="F2614" i="1"/>
  <c r="G2614" i="1" s="1"/>
  <c r="F2613" i="1"/>
  <c r="G2613" i="1" s="1"/>
  <c r="F2612" i="1"/>
  <c r="G2612" i="1" s="1"/>
  <c r="F2611" i="1"/>
  <c r="G2611" i="1" s="1"/>
  <c r="F2610" i="1"/>
  <c r="G2610" i="1" s="1"/>
  <c r="F2609" i="1"/>
  <c r="G2609" i="1" s="1"/>
  <c r="F2608" i="1"/>
  <c r="G2608" i="1" s="1"/>
  <c r="F2607" i="1"/>
  <c r="G2607" i="1" s="1"/>
  <c r="F2606" i="1"/>
  <c r="G2606" i="1" s="1"/>
  <c r="G2605" i="1"/>
  <c r="F2605" i="1"/>
  <c r="F2604" i="1"/>
  <c r="G2604" i="1" s="1"/>
  <c r="F2603" i="1"/>
  <c r="G2603" i="1" s="1"/>
  <c r="F2602" i="1"/>
  <c r="G2602" i="1" s="1"/>
  <c r="F2601" i="1"/>
  <c r="G2601" i="1" s="1"/>
  <c r="F2600" i="1"/>
  <c r="G2600" i="1" s="1"/>
  <c r="F2599" i="1"/>
  <c r="G2599" i="1" s="1"/>
  <c r="F2598" i="1"/>
  <c r="G2598" i="1" s="1"/>
  <c r="F2597" i="1"/>
  <c r="G2597" i="1" s="1"/>
  <c r="F2596" i="1"/>
  <c r="G2596" i="1" s="1"/>
  <c r="F2595" i="1"/>
  <c r="G2595" i="1" s="1"/>
  <c r="G2594" i="1"/>
  <c r="F2594" i="1"/>
  <c r="F2593" i="1"/>
  <c r="G2593" i="1" s="1"/>
  <c r="F2592" i="1"/>
  <c r="G2592" i="1" s="1"/>
  <c r="F2591" i="1"/>
  <c r="G2591" i="1" s="1"/>
  <c r="F2590" i="1"/>
  <c r="G2590" i="1" s="1"/>
  <c r="F2589" i="1"/>
  <c r="G2589" i="1" s="1"/>
  <c r="F2588" i="1"/>
  <c r="G2588" i="1" s="1"/>
  <c r="F2587" i="1"/>
  <c r="G2587" i="1" s="1"/>
  <c r="F2586" i="1"/>
  <c r="G2586" i="1" s="1"/>
  <c r="F2585" i="1"/>
  <c r="G2585" i="1" s="1"/>
  <c r="G2584" i="1"/>
  <c r="F2584" i="1"/>
  <c r="F2583" i="1"/>
  <c r="G2583" i="1" s="1"/>
  <c r="F2582" i="1"/>
  <c r="G2582" i="1" s="1"/>
  <c r="F2581" i="1"/>
  <c r="G2581" i="1" s="1"/>
  <c r="F2580" i="1"/>
  <c r="G2580" i="1" s="1"/>
  <c r="F2579" i="1"/>
  <c r="G2579" i="1" s="1"/>
  <c r="F2578" i="1"/>
  <c r="G2578" i="1" s="1"/>
  <c r="F2577" i="1"/>
  <c r="G2577" i="1" s="1"/>
  <c r="F2576" i="1"/>
  <c r="G2576" i="1" s="1"/>
  <c r="F2575" i="1"/>
  <c r="G2575" i="1" s="1"/>
  <c r="F2574" i="1"/>
  <c r="G2574" i="1" s="1"/>
  <c r="G2573" i="1"/>
  <c r="F2573" i="1"/>
  <c r="F2572" i="1"/>
  <c r="G2572" i="1" s="1"/>
  <c r="F2571" i="1"/>
  <c r="G2571" i="1" s="1"/>
  <c r="F2570" i="1"/>
  <c r="G2570" i="1" s="1"/>
  <c r="F2569" i="1"/>
  <c r="G2569" i="1" s="1"/>
  <c r="F2568" i="1"/>
  <c r="G2568" i="1" s="1"/>
  <c r="F2567" i="1"/>
  <c r="G2567" i="1" s="1"/>
  <c r="F2566" i="1"/>
  <c r="G2566" i="1" s="1"/>
  <c r="F2565" i="1"/>
  <c r="G2565" i="1" s="1"/>
  <c r="F2564" i="1"/>
  <c r="G2564" i="1" s="1"/>
  <c r="F2562" i="1"/>
  <c r="G2562" i="1" s="1"/>
  <c r="F2561" i="1"/>
  <c r="G2561" i="1" s="1"/>
  <c r="F2560" i="1"/>
  <c r="G2560" i="1" s="1"/>
  <c r="F2559" i="1"/>
  <c r="G2559" i="1" s="1"/>
  <c r="F2558" i="1"/>
  <c r="G2558" i="1" s="1"/>
  <c r="F2557" i="1"/>
  <c r="G2557" i="1" s="1"/>
  <c r="F2556" i="1"/>
  <c r="G2556" i="1" s="1"/>
  <c r="F2555" i="1"/>
  <c r="G2555" i="1" s="1"/>
  <c r="F2554" i="1"/>
  <c r="G2554" i="1" s="1"/>
  <c r="F2553" i="1"/>
  <c r="G2553" i="1" s="1"/>
  <c r="F2552" i="1"/>
  <c r="G2552" i="1" s="1"/>
  <c r="F2551" i="1"/>
  <c r="G2551" i="1" s="1"/>
  <c r="F2550" i="1"/>
  <c r="G2550" i="1" s="1"/>
  <c r="F2549" i="1"/>
  <c r="G2549" i="1" s="1"/>
  <c r="F2548" i="1"/>
  <c r="G2548" i="1" s="1"/>
  <c r="G2547" i="1"/>
  <c r="F2547" i="1"/>
  <c r="F2546" i="1"/>
  <c r="G2546" i="1" s="1"/>
  <c r="F2545" i="1"/>
  <c r="G2545" i="1" s="1"/>
  <c r="F2544" i="1"/>
  <c r="G2544" i="1" s="1"/>
  <c r="F2543" i="1"/>
  <c r="G2543" i="1" s="1"/>
  <c r="F2542" i="1"/>
  <c r="G2542" i="1" s="1"/>
  <c r="F2541" i="1"/>
  <c r="G2541" i="1" s="1"/>
  <c r="F2540" i="1"/>
  <c r="G2540" i="1" s="1"/>
  <c r="F2539" i="1"/>
  <c r="G2539" i="1" s="1"/>
  <c r="F2537" i="1"/>
  <c r="G2537" i="1" s="1"/>
  <c r="F2536" i="1"/>
  <c r="G2536" i="1" s="1"/>
  <c r="F2535" i="1"/>
  <c r="G2535" i="1" s="1"/>
  <c r="F2534" i="1"/>
  <c r="G2534" i="1" s="1"/>
  <c r="G2533" i="1"/>
  <c r="F2533" i="1"/>
  <c r="F2532" i="1"/>
  <c r="G2532" i="1" s="1"/>
  <c r="F2531" i="1"/>
  <c r="G2531" i="1" s="1"/>
  <c r="F2530" i="1"/>
  <c r="G2530" i="1" s="1"/>
  <c r="F2529" i="1"/>
  <c r="G2529" i="1" s="1"/>
  <c r="F2528" i="1"/>
  <c r="G2528" i="1" s="1"/>
  <c r="F2527" i="1"/>
  <c r="G2527" i="1" s="1"/>
  <c r="F2525" i="1"/>
  <c r="G2525" i="1" s="1"/>
  <c r="F2524" i="1"/>
  <c r="G2524" i="1" s="1"/>
  <c r="F2523" i="1"/>
  <c r="G2523" i="1" s="1"/>
  <c r="F2522" i="1"/>
  <c r="G2522" i="1" s="1"/>
  <c r="F2521" i="1"/>
  <c r="G2521" i="1" s="1"/>
  <c r="G2520" i="1"/>
  <c r="F2520" i="1"/>
  <c r="F2519" i="1"/>
  <c r="G2519" i="1" s="1"/>
  <c r="F2518" i="1"/>
  <c r="G2518" i="1" s="1"/>
  <c r="F2517" i="1"/>
  <c r="G2517" i="1" s="1"/>
  <c r="F2516" i="1"/>
  <c r="G2516" i="1" s="1"/>
  <c r="F2515" i="1"/>
  <c r="G2515" i="1" s="1"/>
  <c r="F2514" i="1"/>
  <c r="G2514" i="1" s="1"/>
  <c r="F2513" i="1"/>
  <c r="G2513" i="1" s="1"/>
  <c r="F2511" i="1"/>
  <c r="G2511" i="1" s="1"/>
  <c r="F2510" i="1"/>
  <c r="G2510" i="1" s="1"/>
  <c r="F2509" i="1"/>
  <c r="G2509" i="1" s="1"/>
  <c r="F2508" i="1"/>
  <c r="G2508" i="1" s="1"/>
  <c r="F2507" i="1"/>
  <c r="G2507" i="1" s="1"/>
  <c r="F2506" i="1"/>
  <c r="G2506" i="1" s="1"/>
  <c r="G2505" i="1"/>
  <c r="F2505" i="1"/>
  <c r="F2504" i="1"/>
  <c r="G2504" i="1" s="1"/>
  <c r="F2503" i="1"/>
  <c r="G2503" i="1" s="1"/>
  <c r="F2502" i="1"/>
  <c r="G2502" i="1" s="1"/>
  <c r="F2501" i="1"/>
  <c r="G2501" i="1" s="1"/>
  <c r="F2500" i="1"/>
  <c r="G2500" i="1" s="1"/>
  <c r="F2499" i="1"/>
  <c r="G2499" i="1" s="1"/>
  <c r="F2498" i="1"/>
  <c r="G2498" i="1" s="1"/>
  <c r="F2497" i="1"/>
  <c r="G2497" i="1" s="1"/>
  <c r="F2496" i="1"/>
  <c r="G2496" i="1" s="1"/>
  <c r="F2495" i="1"/>
  <c r="G2495" i="1" s="1"/>
  <c r="F2494" i="1"/>
  <c r="G2494" i="1" s="1"/>
  <c r="F2493" i="1"/>
  <c r="G2493" i="1" s="1"/>
  <c r="F2492" i="1"/>
  <c r="G2492" i="1" s="1"/>
  <c r="F2491" i="1"/>
  <c r="G2491" i="1" s="1"/>
  <c r="F2490" i="1"/>
  <c r="G2490" i="1" s="1"/>
  <c r="G2489" i="1"/>
  <c r="F2489" i="1"/>
  <c r="F2488" i="1"/>
  <c r="G2488" i="1" s="1"/>
  <c r="F2487" i="1"/>
  <c r="G2487" i="1" s="1"/>
  <c r="F2486" i="1"/>
  <c r="G2486" i="1" s="1"/>
  <c r="F2485" i="1"/>
  <c r="G2485" i="1" s="1"/>
  <c r="F2484" i="1"/>
  <c r="G2484" i="1" s="1"/>
  <c r="F2483" i="1"/>
  <c r="G2483" i="1" s="1"/>
  <c r="F2482" i="1"/>
  <c r="G2482" i="1" s="1"/>
  <c r="F2481" i="1"/>
  <c r="G2481" i="1" s="1"/>
  <c r="F2480" i="1"/>
  <c r="G2480" i="1" s="1"/>
  <c r="F2479" i="1"/>
  <c r="G2479" i="1" s="1"/>
  <c r="F2477" i="1"/>
  <c r="G2477" i="1" s="1"/>
  <c r="F2476" i="1"/>
  <c r="G2476" i="1" s="1"/>
  <c r="F2475" i="1"/>
  <c r="G2475" i="1" s="1"/>
  <c r="F2474" i="1"/>
  <c r="G2474" i="1" s="1"/>
  <c r="F2473" i="1"/>
  <c r="G2473" i="1" s="1"/>
  <c r="F2472" i="1"/>
  <c r="G2472" i="1" s="1"/>
  <c r="F2471" i="1"/>
  <c r="G2471" i="1" s="1"/>
  <c r="F2470" i="1"/>
  <c r="G2470" i="1" s="1"/>
  <c r="F2469" i="1"/>
  <c r="G2469" i="1" s="1"/>
  <c r="G2468" i="1"/>
  <c r="F2468" i="1"/>
  <c r="F2467" i="1"/>
  <c r="G2467" i="1" s="1"/>
  <c r="F2465" i="1"/>
  <c r="G2465" i="1" s="1"/>
  <c r="F2464" i="1"/>
  <c r="G2464" i="1" s="1"/>
  <c r="F2463" i="1"/>
  <c r="G2463" i="1" s="1"/>
  <c r="G2462" i="1"/>
  <c r="F2462" i="1"/>
  <c r="F2461" i="1"/>
  <c r="G2461" i="1" s="1"/>
  <c r="F2460" i="1"/>
  <c r="G2460" i="1" s="1"/>
  <c r="F2459" i="1"/>
  <c r="G2459" i="1" s="1"/>
  <c r="F2458" i="1"/>
  <c r="G2458" i="1" s="1"/>
  <c r="F2457" i="1"/>
  <c r="G2457" i="1" s="1"/>
  <c r="F2456" i="1"/>
  <c r="G2456" i="1" s="1"/>
  <c r="F2455" i="1"/>
  <c r="G2455" i="1" s="1"/>
  <c r="F2454" i="1"/>
  <c r="G2454" i="1" s="1"/>
  <c r="F2453" i="1"/>
  <c r="G2453" i="1" s="1"/>
  <c r="F2452" i="1"/>
  <c r="G2452" i="1" s="1"/>
  <c r="F2451" i="1"/>
  <c r="G2451" i="1" s="1"/>
  <c r="F2450" i="1"/>
  <c r="G2450" i="1" s="1"/>
  <c r="F2449" i="1"/>
  <c r="G2449" i="1" s="1"/>
  <c r="F2448" i="1"/>
  <c r="G2448" i="1" s="1"/>
  <c r="F2446" i="1"/>
  <c r="G2446" i="1" s="1"/>
  <c r="F2445" i="1"/>
  <c r="G2445" i="1" s="1"/>
  <c r="F2444" i="1"/>
  <c r="G2444" i="1" s="1"/>
  <c r="F2443" i="1"/>
  <c r="G2443" i="1" s="1"/>
  <c r="F2442" i="1"/>
  <c r="G2442" i="1" s="1"/>
  <c r="F2441" i="1"/>
  <c r="G2441" i="1" s="1"/>
  <c r="F2440" i="1"/>
  <c r="G2440" i="1" s="1"/>
  <c r="F2439" i="1"/>
  <c r="G2439" i="1" s="1"/>
  <c r="F2436" i="1"/>
  <c r="G2436" i="1" s="1"/>
  <c r="F2435" i="1"/>
  <c r="G2435" i="1" s="1"/>
  <c r="F2434" i="1"/>
  <c r="G2434" i="1" s="1"/>
  <c r="F2433" i="1"/>
  <c r="G2433" i="1" s="1"/>
  <c r="F2432" i="1"/>
  <c r="G2432" i="1" s="1"/>
  <c r="F2431" i="1"/>
  <c r="G2431" i="1" s="1"/>
  <c r="F2430" i="1"/>
  <c r="G2430" i="1" s="1"/>
  <c r="F2429" i="1"/>
  <c r="G2429" i="1" s="1"/>
  <c r="F2428" i="1"/>
  <c r="G2428" i="1" s="1"/>
  <c r="G2427" i="1"/>
  <c r="F2427" i="1"/>
  <c r="F2426" i="1"/>
  <c r="G2426" i="1" s="1"/>
  <c r="F2425" i="1"/>
  <c r="G2425" i="1" s="1"/>
  <c r="F2424" i="1"/>
  <c r="G2424" i="1" s="1"/>
  <c r="F2423" i="1"/>
  <c r="G2423" i="1" s="1"/>
  <c r="F2422" i="1"/>
  <c r="G2422" i="1" s="1"/>
  <c r="F2421" i="1"/>
  <c r="G2421" i="1" s="1"/>
  <c r="F2420" i="1"/>
  <c r="G2420" i="1" s="1"/>
  <c r="F2419" i="1"/>
  <c r="G2419" i="1" s="1"/>
  <c r="F2418" i="1"/>
  <c r="G2418" i="1" s="1"/>
  <c r="F2417" i="1"/>
  <c r="G2417" i="1" s="1"/>
  <c r="F2416" i="1"/>
  <c r="G2416" i="1" s="1"/>
  <c r="F2415" i="1"/>
  <c r="G2415" i="1" s="1"/>
  <c r="F2413" i="1"/>
  <c r="G2413" i="1" s="1"/>
  <c r="F2412" i="1"/>
  <c r="G2412" i="1" s="1"/>
  <c r="F2411" i="1"/>
  <c r="G2411" i="1" s="1"/>
  <c r="F2410" i="1"/>
  <c r="G2410" i="1" s="1"/>
  <c r="F2409" i="1"/>
  <c r="G2409" i="1" s="1"/>
  <c r="F2408" i="1"/>
  <c r="G2408" i="1" s="1"/>
  <c r="F2407" i="1"/>
  <c r="G2407" i="1" s="1"/>
  <c r="F2406" i="1"/>
  <c r="G2406" i="1" s="1"/>
  <c r="F2405" i="1"/>
  <c r="G2405" i="1" s="1"/>
  <c r="F2404" i="1"/>
  <c r="G2404" i="1" s="1"/>
  <c r="F2403" i="1"/>
  <c r="G2403" i="1" s="1"/>
  <c r="G2402" i="1"/>
  <c r="F2402" i="1"/>
  <c r="F2401" i="1"/>
  <c r="G2401" i="1" s="1"/>
  <c r="F2400" i="1"/>
  <c r="G2400" i="1" s="1"/>
  <c r="F2399" i="1"/>
  <c r="G2399" i="1" s="1"/>
  <c r="F2398" i="1"/>
  <c r="G2398" i="1" s="1"/>
  <c r="F2397" i="1"/>
  <c r="G2397" i="1" s="1"/>
  <c r="F2396" i="1"/>
  <c r="G2396" i="1" s="1"/>
  <c r="F2395" i="1"/>
  <c r="G2395" i="1" s="1"/>
  <c r="F2394" i="1"/>
  <c r="G2394" i="1" s="1"/>
  <c r="F2393" i="1"/>
  <c r="G2393" i="1" s="1"/>
  <c r="F2392" i="1"/>
  <c r="G2392" i="1" s="1"/>
  <c r="F2391" i="1"/>
  <c r="G2391" i="1" s="1"/>
  <c r="F2390" i="1"/>
  <c r="G2390" i="1" s="1"/>
  <c r="F2389" i="1"/>
  <c r="G2389" i="1" s="1"/>
  <c r="F2388" i="1"/>
  <c r="G2388" i="1" s="1"/>
  <c r="F2386" i="1"/>
  <c r="G2386" i="1" s="1"/>
  <c r="F2385" i="1"/>
  <c r="G2385" i="1" s="1"/>
  <c r="F2384" i="1"/>
  <c r="G2384" i="1" s="1"/>
  <c r="F2383" i="1"/>
  <c r="G2383" i="1" s="1"/>
  <c r="F2382" i="1"/>
  <c r="G2382" i="1" s="1"/>
  <c r="F2381" i="1"/>
  <c r="G2381" i="1" s="1"/>
  <c r="F2380" i="1"/>
  <c r="G2380" i="1" s="1"/>
  <c r="F2379" i="1"/>
  <c r="G2379" i="1" s="1"/>
  <c r="F2378" i="1"/>
  <c r="G2378" i="1" s="1"/>
  <c r="F2376" i="1"/>
  <c r="G2376" i="1" s="1"/>
  <c r="F2375" i="1"/>
  <c r="G2375" i="1" s="1"/>
  <c r="F2374" i="1"/>
  <c r="G2374" i="1" s="1"/>
  <c r="F2373" i="1"/>
  <c r="G2373" i="1" s="1"/>
  <c r="F2372" i="1"/>
  <c r="G2372" i="1" s="1"/>
  <c r="F2371" i="1"/>
  <c r="G2371" i="1" s="1"/>
  <c r="F2370" i="1"/>
  <c r="G2370" i="1" s="1"/>
  <c r="F2369" i="1"/>
  <c r="G2369" i="1" s="1"/>
  <c r="F2368" i="1"/>
  <c r="G2368" i="1" s="1"/>
  <c r="F2367" i="1"/>
  <c r="G2367" i="1" s="1"/>
  <c r="G2366" i="1"/>
  <c r="F2366" i="1"/>
  <c r="F2365" i="1"/>
  <c r="G2365" i="1" s="1"/>
  <c r="F2364" i="1"/>
  <c r="G2364" i="1" s="1"/>
  <c r="F2363" i="1"/>
  <c r="G2363" i="1" s="1"/>
  <c r="F2362" i="1"/>
  <c r="G2362" i="1" s="1"/>
  <c r="F2360" i="1"/>
  <c r="G2360" i="1" s="1"/>
  <c r="F2359" i="1"/>
  <c r="G2359" i="1" s="1"/>
  <c r="F2358" i="1"/>
  <c r="G2358" i="1" s="1"/>
  <c r="F2357" i="1"/>
  <c r="G2357" i="1" s="1"/>
  <c r="G2356" i="1"/>
  <c r="F2356" i="1"/>
  <c r="F2355" i="1"/>
  <c r="G2355" i="1" s="1"/>
  <c r="F2354" i="1"/>
  <c r="G2354" i="1" s="1"/>
  <c r="F2353" i="1"/>
  <c r="G2353" i="1" s="1"/>
  <c r="F2352" i="1"/>
  <c r="G2352" i="1" s="1"/>
  <c r="F2351" i="1"/>
  <c r="G2351" i="1" s="1"/>
  <c r="F2350" i="1"/>
  <c r="G2350" i="1" s="1"/>
  <c r="F2348" i="1"/>
  <c r="G2348" i="1" s="1"/>
  <c r="F2347" i="1"/>
  <c r="G2347" i="1" s="1"/>
  <c r="F2346" i="1"/>
  <c r="G2346" i="1" s="1"/>
  <c r="F2345" i="1"/>
  <c r="G2345" i="1" s="1"/>
  <c r="F2344" i="1"/>
  <c r="G2344" i="1" s="1"/>
  <c r="F2343" i="1"/>
  <c r="G2343" i="1" s="1"/>
  <c r="F2342" i="1"/>
  <c r="G2342" i="1" s="1"/>
  <c r="F2341" i="1"/>
  <c r="G2341" i="1" s="1"/>
  <c r="F2340" i="1"/>
  <c r="G2340" i="1" s="1"/>
  <c r="F2339" i="1"/>
  <c r="G2339" i="1" s="1"/>
  <c r="F2338" i="1"/>
  <c r="G2338" i="1" s="1"/>
  <c r="F2337" i="1"/>
  <c r="G2337" i="1" s="1"/>
  <c r="F2336" i="1"/>
  <c r="G2336" i="1" s="1"/>
  <c r="F2335" i="1"/>
  <c r="G2335" i="1" s="1"/>
  <c r="F2334" i="1"/>
  <c r="G2334" i="1" s="1"/>
  <c r="G2333" i="1"/>
  <c r="F2333" i="1"/>
  <c r="F2332" i="1"/>
  <c r="G2332" i="1" s="1"/>
  <c r="F2331" i="1"/>
  <c r="G2331" i="1" s="1"/>
  <c r="F2330" i="1"/>
  <c r="G2330" i="1" s="1"/>
  <c r="F2328" i="1"/>
  <c r="G2328" i="1" s="1"/>
  <c r="G2327" i="1"/>
  <c r="F2327" i="1"/>
  <c r="F2326" i="1"/>
  <c r="G2326" i="1" s="1"/>
  <c r="F2325" i="1"/>
  <c r="G2325" i="1" s="1"/>
  <c r="F2324" i="1"/>
  <c r="G2324" i="1" s="1"/>
  <c r="F2323" i="1"/>
  <c r="G2323" i="1" s="1"/>
  <c r="F2322" i="1"/>
  <c r="G2322" i="1" s="1"/>
  <c r="F2321" i="1"/>
  <c r="G2321" i="1" s="1"/>
  <c r="F2320" i="1"/>
  <c r="G2320" i="1" s="1"/>
  <c r="F2319" i="1"/>
  <c r="G2319" i="1" s="1"/>
  <c r="F2318" i="1"/>
  <c r="G2318" i="1" s="1"/>
  <c r="F2317" i="1"/>
  <c r="G2317" i="1" s="1"/>
  <c r="F2316" i="1"/>
  <c r="G2316" i="1" s="1"/>
  <c r="F2315" i="1"/>
  <c r="G2315" i="1" s="1"/>
  <c r="F2314" i="1"/>
  <c r="G2314" i="1" s="1"/>
  <c r="F2313" i="1"/>
  <c r="G2313" i="1" s="1"/>
  <c r="F2312" i="1"/>
  <c r="G2312" i="1" s="1"/>
  <c r="F2311" i="1"/>
  <c r="G2311" i="1" s="1"/>
  <c r="F2310" i="1"/>
  <c r="G2310" i="1" s="1"/>
  <c r="F2308" i="1"/>
  <c r="G2308" i="1" s="1"/>
  <c r="F2307" i="1"/>
  <c r="G2307" i="1" s="1"/>
  <c r="F2306" i="1"/>
  <c r="G2306" i="1" s="1"/>
  <c r="F2305" i="1"/>
  <c r="G2305" i="1" s="1"/>
  <c r="F2304" i="1"/>
  <c r="G2304" i="1" s="1"/>
  <c r="F2303" i="1"/>
  <c r="G2303" i="1" s="1"/>
  <c r="F2302" i="1"/>
  <c r="G2302" i="1" s="1"/>
  <c r="F2301" i="1"/>
  <c r="G2301" i="1" s="1"/>
  <c r="F2300" i="1"/>
  <c r="G2300" i="1" s="1"/>
  <c r="F2299" i="1"/>
  <c r="G2299" i="1" s="1"/>
  <c r="F2298" i="1"/>
  <c r="G2298" i="1" s="1"/>
  <c r="F2297" i="1"/>
  <c r="G2297" i="1" s="1"/>
  <c r="F2296" i="1"/>
  <c r="G2296" i="1" s="1"/>
  <c r="F2295" i="1"/>
  <c r="G2295" i="1" s="1"/>
  <c r="G2294" i="1"/>
  <c r="F2294" i="1"/>
  <c r="F2293" i="1"/>
  <c r="G2293" i="1" s="1"/>
  <c r="F2292" i="1"/>
  <c r="G2292" i="1" s="1"/>
  <c r="F2291" i="1"/>
  <c r="G2291" i="1" s="1"/>
  <c r="F2290" i="1"/>
  <c r="G2290" i="1" s="1"/>
  <c r="F2289" i="1"/>
  <c r="G2289" i="1" s="1"/>
  <c r="F2288" i="1"/>
  <c r="G2288" i="1" s="1"/>
  <c r="F2287" i="1"/>
  <c r="G2287" i="1" s="1"/>
  <c r="F2286" i="1"/>
  <c r="G2286" i="1" s="1"/>
  <c r="F2284" i="1"/>
  <c r="G2284" i="1" s="1"/>
  <c r="F2283" i="1"/>
  <c r="G2283" i="1" s="1"/>
  <c r="F2282" i="1"/>
  <c r="G2282" i="1" s="1"/>
  <c r="F2281" i="1"/>
  <c r="G2281" i="1" s="1"/>
  <c r="F2280" i="1"/>
  <c r="G2280" i="1" s="1"/>
  <c r="F2279" i="1"/>
  <c r="G2279" i="1" s="1"/>
  <c r="F2278" i="1"/>
  <c r="G2278" i="1" s="1"/>
  <c r="F2277" i="1"/>
  <c r="G2277" i="1" s="1"/>
  <c r="G2276" i="1"/>
  <c r="F2276" i="1"/>
  <c r="F2275" i="1"/>
  <c r="G2275" i="1" s="1"/>
  <c r="F2274" i="1"/>
  <c r="G2274" i="1" s="1"/>
  <c r="F2273" i="1"/>
  <c r="G2273" i="1" s="1"/>
  <c r="F2272" i="1"/>
  <c r="G2272" i="1" s="1"/>
  <c r="F2271" i="1"/>
  <c r="G2271" i="1" s="1"/>
  <c r="F2270" i="1"/>
  <c r="G2270" i="1" s="1"/>
  <c r="F2269" i="1"/>
  <c r="G2269" i="1" s="1"/>
  <c r="F2268" i="1"/>
  <c r="G2268" i="1" s="1"/>
  <c r="F2267" i="1"/>
  <c r="G2267" i="1" s="1"/>
  <c r="F2266" i="1"/>
  <c r="G2266" i="1" s="1"/>
  <c r="F2265" i="1"/>
  <c r="G2265" i="1" s="1"/>
  <c r="F2264" i="1"/>
  <c r="G2264" i="1" s="1"/>
  <c r="F2263" i="1"/>
  <c r="G2263" i="1" s="1"/>
  <c r="F2262" i="1"/>
  <c r="G2262" i="1" s="1"/>
  <c r="F2260" i="1"/>
  <c r="G2260" i="1" s="1"/>
  <c r="F2259" i="1"/>
  <c r="G2259" i="1" s="1"/>
  <c r="F2258" i="1"/>
  <c r="G2258" i="1" s="1"/>
  <c r="F2257" i="1"/>
  <c r="G2257" i="1" s="1"/>
  <c r="F2256" i="1"/>
  <c r="G2256" i="1" s="1"/>
  <c r="F2255" i="1"/>
  <c r="G2255" i="1" s="1"/>
  <c r="F2254" i="1"/>
  <c r="G2254" i="1" s="1"/>
  <c r="F2253" i="1"/>
  <c r="G2253" i="1" s="1"/>
  <c r="F2252" i="1"/>
  <c r="G2252" i="1" s="1"/>
  <c r="F2251" i="1"/>
  <c r="G2251" i="1" s="1"/>
  <c r="F2250" i="1"/>
  <c r="G2250" i="1" s="1"/>
  <c r="F2249" i="1"/>
  <c r="G2249" i="1" s="1"/>
  <c r="F2248" i="1"/>
  <c r="G2248" i="1" s="1"/>
  <c r="F2247" i="1"/>
  <c r="G2247" i="1" s="1"/>
  <c r="F2246" i="1"/>
  <c r="G2246" i="1" s="1"/>
  <c r="G2245" i="1"/>
  <c r="F2245" i="1"/>
  <c r="F2244" i="1"/>
  <c r="G2244" i="1" s="1"/>
  <c r="F2243" i="1"/>
  <c r="G2243" i="1" s="1"/>
  <c r="F2242" i="1"/>
  <c r="G2242" i="1" s="1"/>
  <c r="F2241" i="1"/>
  <c r="G2241" i="1" s="1"/>
  <c r="F2240" i="1"/>
  <c r="G2240" i="1" s="1"/>
  <c r="F2239" i="1"/>
  <c r="G2239" i="1" s="1"/>
  <c r="F2237" i="1"/>
  <c r="G2237" i="1" s="1"/>
  <c r="F2236" i="1"/>
  <c r="G2236" i="1" s="1"/>
  <c r="F2235" i="1"/>
  <c r="G2235" i="1" s="1"/>
  <c r="F2234" i="1"/>
  <c r="G2234" i="1" s="1"/>
  <c r="F2233" i="1"/>
  <c r="G2233" i="1" s="1"/>
  <c r="G2232" i="1"/>
  <c r="F2232" i="1"/>
  <c r="F2231" i="1"/>
  <c r="G2231" i="1" s="1"/>
  <c r="F2230" i="1"/>
  <c r="G2230" i="1" s="1"/>
  <c r="F2229" i="1"/>
  <c r="G2229" i="1" s="1"/>
  <c r="F2228" i="1"/>
  <c r="G2228" i="1" s="1"/>
  <c r="F2227" i="1"/>
  <c r="G2227" i="1" s="1"/>
  <c r="F2226" i="1"/>
  <c r="G2226" i="1" s="1"/>
  <c r="F2225" i="1"/>
  <c r="G2225" i="1" s="1"/>
  <c r="F2224" i="1"/>
  <c r="G2224" i="1" s="1"/>
  <c r="F2223" i="1"/>
  <c r="G2223" i="1" s="1"/>
  <c r="F2222" i="1"/>
  <c r="G2222" i="1" s="1"/>
  <c r="F2221" i="1"/>
  <c r="G2221" i="1" s="1"/>
  <c r="F2220" i="1"/>
  <c r="G2220" i="1" s="1"/>
  <c r="F2219" i="1"/>
  <c r="G2219" i="1" s="1"/>
  <c r="F2218" i="1"/>
  <c r="G2218" i="1" s="1"/>
  <c r="F2217" i="1"/>
  <c r="G2217" i="1" s="1"/>
  <c r="G2216" i="1"/>
  <c r="F2216" i="1"/>
  <c r="G2214" i="1"/>
  <c r="F2214" i="1"/>
  <c r="F2213" i="1"/>
  <c r="G2213" i="1" s="1"/>
  <c r="F2212" i="1"/>
  <c r="G2212" i="1" s="1"/>
  <c r="F2211" i="1"/>
  <c r="G2211" i="1" s="1"/>
  <c r="F2210" i="1"/>
  <c r="G2210" i="1" s="1"/>
  <c r="F2209" i="1"/>
  <c r="G2209" i="1" s="1"/>
  <c r="F2208" i="1"/>
  <c r="G2208" i="1" s="1"/>
  <c r="F2207" i="1"/>
  <c r="G2207" i="1" s="1"/>
  <c r="F2206" i="1"/>
  <c r="G2206" i="1" s="1"/>
  <c r="F2205" i="1"/>
  <c r="G2205" i="1" s="1"/>
  <c r="F2204" i="1"/>
  <c r="G2204" i="1" s="1"/>
  <c r="F2203" i="1"/>
  <c r="G2203" i="1" s="1"/>
  <c r="F2202" i="1"/>
  <c r="G2202" i="1" s="1"/>
  <c r="F2201" i="1"/>
  <c r="G2201" i="1" s="1"/>
  <c r="F2200" i="1"/>
  <c r="G2200" i="1" s="1"/>
  <c r="F2199" i="1"/>
  <c r="G2199" i="1" s="1"/>
  <c r="G2198" i="1"/>
  <c r="F2198" i="1"/>
  <c r="F2197" i="1"/>
  <c r="G2197" i="1" s="1"/>
  <c r="F2196" i="1"/>
  <c r="G2196" i="1" s="1"/>
  <c r="F2195" i="1"/>
  <c r="G2195" i="1" s="1"/>
  <c r="F2194" i="1"/>
  <c r="G2194" i="1" s="1"/>
  <c r="F2193" i="1"/>
  <c r="G2193" i="1" s="1"/>
  <c r="F2192" i="1"/>
  <c r="G2192" i="1" s="1"/>
  <c r="F2191" i="1"/>
  <c r="G2191" i="1" s="1"/>
  <c r="F2189" i="1"/>
  <c r="G2189" i="1" s="1"/>
  <c r="F2188" i="1"/>
  <c r="G2188" i="1" s="1"/>
  <c r="F2187" i="1"/>
  <c r="G2187" i="1" s="1"/>
  <c r="F2186" i="1"/>
  <c r="G2186" i="1" s="1"/>
  <c r="F2185" i="1"/>
  <c r="G2185" i="1" s="1"/>
  <c r="F2184" i="1"/>
  <c r="G2184" i="1" s="1"/>
  <c r="G2183" i="1"/>
  <c r="F2183" i="1"/>
  <c r="F2182" i="1"/>
  <c r="G2182" i="1" s="1"/>
  <c r="F2181" i="1"/>
  <c r="G2181" i="1" s="1"/>
  <c r="F2180" i="1"/>
  <c r="G2180" i="1" s="1"/>
  <c r="F2179" i="1"/>
  <c r="G2179" i="1" s="1"/>
  <c r="F2178" i="1"/>
  <c r="G2178" i="1" s="1"/>
  <c r="F2177" i="1"/>
  <c r="G2177" i="1" s="1"/>
  <c r="F2176" i="1"/>
  <c r="G2176" i="1" s="1"/>
  <c r="F2175" i="1"/>
  <c r="G2175" i="1" s="1"/>
  <c r="F2174" i="1"/>
  <c r="G2174" i="1" s="1"/>
  <c r="F2173" i="1"/>
  <c r="G2173" i="1" s="1"/>
  <c r="F2172" i="1"/>
  <c r="G2172" i="1" s="1"/>
  <c r="F2171" i="1"/>
  <c r="G2171" i="1" s="1"/>
  <c r="F2170" i="1"/>
  <c r="G2170" i="1" s="1"/>
  <c r="F2169" i="1"/>
  <c r="G2169" i="1" s="1"/>
  <c r="F2168" i="1"/>
  <c r="G2168" i="1" s="1"/>
  <c r="G2167" i="1"/>
  <c r="F2167" i="1"/>
  <c r="F2166" i="1"/>
  <c r="G2166" i="1" s="1"/>
  <c r="F2164" i="1"/>
  <c r="G2164" i="1" s="1"/>
  <c r="F2163" i="1"/>
  <c r="G2163" i="1" s="1"/>
  <c r="G2162" i="1"/>
  <c r="F2162" i="1"/>
  <c r="F2161" i="1"/>
  <c r="G2161" i="1" s="1"/>
  <c r="F2160" i="1"/>
  <c r="G2160" i="1" s="1"/>
  <c r="F2159" i="1"/>
  <c r="G2159" i="1" s="1"/>
  <c r="F2158" i="1"/>
  <c r="G2158" i="1" s="1"/>
  <c r="F2157" i="1"/>
  <c r="G2157" i="1" s="1"/>
  <c r="F2156" i="1"/>
  <c r="G2156" i="1" s="1"/>
  <c r="F2155" i="1"/>
  <c r="G2155" i="1" s="1"/>
  <c r="F2154" i="1"/>
  <c r="G2154" i="1" s="1"/>
  <c r="F2153" i="1"/>
  <c r="G2153" i="1" s="1"/>
  <c r="F2152" i="1"/>
  <c r="G2152" i="1" s="1"/>
  <c r="F2151" i="1"/>
  <c r="G2151" i="1" s="1"/>
  <c r="F2150" i="1"/>
  <c r="G2150" i="1" s="1"/>
  <c r="F2149" i="1"/>
  <c r="G2149" i="1" s="1"/>
  <c r="F2148" i="1"/>
  <c r="G2148" i="1" s="1"/>
  <c r="F2147" i="1"/>
  <c r="G2147" i="1" s="1"/>
  <c r="F2146" i="1"/>
  <c r="G2146" i="1" s="1"/>
  <c r="F2145" i="1"/>
  <c r="G2145" i="1" s="1"/>
  <c r="F2144" i="1"/>
  <c r="G2144" i="1" s="1"/>
  <c r="F2143" i="1"/>
  <c r="G2143" i="1" s="1"/>
  <c r="F2142" i="1"/>
  <c r="G2142" i="1" s="1"/>
  <c r="F2141" i="1"/>
  <c r="G2141" i="1" s="1"/>
  <c r="F2140" i="1"/>
  <c r="G2140" i="1" s="1"/>
  <c r="F2138" i="1"/>
  <c r="G2138" i="1" s="1"/>
  <c r="F2137" i="1"/>
  <c r="G2137" i="1" s="1"/>
  <c r="F2136" i="1"/>
  <c r="G2136" i="1" s="1"/>
  <c r="F2135" i="1"/>
  <c r="G2135" i="1" s="1"/>
  <c r="F2134" i="1"/>
  <c r="G2134" i="1" s="1"/>
  <c r="F2133" i="1"/>
  <c r="G2133" i="1" s="1"/>
  <c r="F2132" i="1"/>
  <c r="G2132" i="1" s="1"/>
  <c r="F2131" i="1"/>
  <c r="G2131" i="1" s="1"/>
  <c r="F2130" i="1"/>
  <c r="G2130" i="1" s="1"/>
  <c r="F2129" i="1"/>
  <c r="G2129" i="1" s="1"/>
  <c r="F2128" i="1"/>
  <c r="G2128" i="1" s="1"/>
  <c r="F2127" i="1"/>
  <c r="G2127" i="1" s="1"/>
  <c r="F2126" i="1"/>
  <c r="G2126" i="1" s="1"/>
  <c r="F2125" i="1"/>
  <c r="G2125" i="1" s="1"/>
  <c r="F2124" i="1"/>
  <c r="G2124" i="1" s="1"/>
  <c r="F2123" i="1"/>
  <c r="G2123" i="1" s="1"/>
  <c r="F2122" i="1"/>
  <c r="G2122" i="1" s="1"/>
  <c r="F2121" i="1"/>
  <c r="G2121" i="1" s="1"/>
  <c r="F2120" i="1"/>
  <c r="G2120" i="1" s="1"/>
  <c r="F2119" i="1"/>
  <c r="G2119" i="1" s="1"/>
  <c r="F2118" i="1"/>
  <c r="G2118" i="1" s="1"/>
  <c r="F2117" i="1"/>
  <c r="G2117" i="1" s="1"/>
  <c r="F2116" i="1"/>
  <c r="G2116" i="1" s="1"/>
  <c r="F2115" i="1"/>
  <c r="G2115" i="1" s="1"/>
  <c r="F2114" i="1"/>
  <c r="G2114" i="1" s="1"/>
  <c r="F2109" i="1"/>
  <c r="G2109" i="1" s="1"/>
  <c r="F2108" i="1"/>
  <c r="G2108" i="1" s="1"/>
  <c r="F2107" i="1"/>
  <c r="G2107" i="1" s="1"/>
  <c r="F2106" i="1"/>
  <c r="G2106" i="1" s="1"/>
  <c r="F2104" i="1"/>
  <c r="G2104" i="1" s="1"/>
  <c r="F2103" i="1"/>
  <c r="G2103" i="1" s="1"/>
  <c r="F2102" i="1"/>
  <c r="G2102" i="1" s="1"/>
  <c r="F2101" i="1"/>
  <c r="G2101" i="1" s="1"/>
  <c r="F2100" i="1"/>
  <c r="G2100" i="1" s="1"/>
  <c r="F2099" i="1"/>
  <c r="G2099" i="1" s="1"/>
  <c r="F2098" i="1"/>
  <c r="G2098" i="1" s="1"/>
  <c r="F2097" i="1"/>
  <c r="G2097" i="1" s="1"/>
  <c r="F2096" i="1"/>
  <c r="G2096" i="1" s="1"/>
  <c r="F2094" i="1"/>
  <c r="G2094" i="1" s="1"/>
  <c r="F2093" i="1"/>
  <c r="G2093" i="1" s="1"/>
  <c r="F2092" i="1"/>
  <c r="G2092" i="1" s="1"/>
  <c r="F2091" i="1"/>
  <c r="G2091" i="1" s="1"/>
  <c r="F2090" i="1"/>
  <c r="G2090" i="1" s="1"/>
  <c r="F2089" i="1"/>
  <c r="G2089" i="1" s="1"/>
  <c r="F2087" i="1"/>
  <c r="G2087" i="1" s="1"/>
  <c r="F2086" i="1"/>
  <c r="G2086" i="1" s="1"/>
  <c r="F2085" i="1"/>
  <c r="G2085" i="1" s="1"/>
  <c r="F2084" i="1"/>
  <c r="G2084" i="1" s="1"/>
  <c r="F2082" i="1"/>
  <c r="G2082" i="1" s="1"/>
  <c r="F2081" i="1"/>
  <c r="G2081" i="1" s="1"/>
  <c r="F2080" i="1"/>
  <c r="G2080" i="1" s="1"/>
  <c r="F2078" i="1"/>
  <c r="G2078" i="1" s="1"/>
  <c r="F2076" i="1"/>
  <c r="G2076" i="1" s="1"/>
  <c r="F2075" i="1"/>
  <c r="G2075" i="1" s="1"/>
  <c r="F2074" i="1"/>
  <c r="G2074" i="1" s="1"/>
  <c r="F2073" i="1"/>
  <c r="G2073" i="1" s="1"/>
  <c r="F2072" i="1"/>
  <c r="G2072" i="1" s="1"/>
  <c r="F2070" i="1"/>
  <c r="G2070" i="1" s="1"/>
  <c r="F2069" i="1"/>
  <c r="G2069" i="1" s="1"/>
  <c r="F2068" i="1"/>
  <c r="G2068" i="1" s="1"/>
  <c r="F2067" i="1"/>
  <c r="G2067" i="1" s="1"/>
  <c r="F2066" i="1"/>
  <c r="G2066" i="1" s="1"/>
  <c r="F2065" i="1"/>
  <c r="G2065" i="1" s="1"/>
  <c r="F2064" i="1"/>
  <c r="G2064" i="1" s="1"/>
  <c r="F2062" i="1"/>
  <c r="G2062" i="1" s="1"/>
  <c r="F2061" i="1"/>
  <c r="G2061" i="1" s="1"/>
  <c r="F2060" i="1"/>
  <c r="G2060" i="1" s="1"/>
  <c r="F2059" i="1"/>
  <c r="G2059" i="1" s="1"/>
  <c r="F2057" i="1"/>
  <c r="G2057" i="1" s="1"/>
  <c r="F2056" i="1"/>
  <c r="G2056" i="1" s="1"/>
  <c r="F2054" i="1"/>
  <c r="G2054" i="1" s="1"/>
  <c r="F2053" i="1"/>
  <c r="G2053" i="1" s="1"/>
  <c r="F2052" i="1"/>
  <c r="G2052" i="1" s="1"/>
  <c r="F2051" i="1"/>
  <c r="G2051" i="1" s="1"/>
  <c r="F2050" i="1"/>
  <c r="G2050" i="1" s="1"/>
  <c r="F2048" i="1"/>
  <c r="G2048" i="1" s="1"/>
  <c r="F2047" i="1"/>
  <c r="G2047" i="1" s="1"/>
  <c r="F2046" i="1"/>
  <c r="G2046" i="1" s="1"/>
  <c r="F2045" i="1"/>
  <c r="G2045" i="1" s="1"/>
  <c r="F2044" i="1"/>
  <c r="G2044" i="1" s="1"/>
  <c r="F2042" i="1"/>
  <c r="G2042" i="1" s="1"/>
  <c r="F2040" i="1"/>
  <c r="G2040" i="1" s="1"/>
  <c r="F2039" i="1"/>
  <c r="G2039" i="1" s="1"/>
  <c r="F2038" i="1"/>
  <c r="G2038" i="1" s="1"/>
  <c r="F2037" i="1"/>
  <c r="G2037" i="1" s="1"/>
  <c r="F2035" i="1"/>
  <c r="G2035" i="1" s="1"/>
  <c r="F2034" i="1"/>
  <c r="G2034" i="1" s="1"/>
  <c r="F2033" i="1"/>
  <c r="G2033" i="1" s="1"/>
  <c r="F2032" i="1"/>
  <c r="G2032" i="1" s="1"/>
  <c r="F2030" i="1"/>
  <c r="G2030" i="1" s="1"/>
  <c r="F2029" i="1"/>
  <c r="G2029" i="1" s="1"/>
  <c r="F2028" i="1"/>
  <c r="G2028" i="1" s="1"/>
  <c r="F2026" i="1"/>
  <c r="G2026" i="1" s="1"/>
  <c r="F2024" i="1"/>
  <c r="G2024" i="1" s="1"/>
  <c r="G2023" i="1"/>
  <c r="F2023" i="1"/>
  <c r="F2022" i="1"/>
  <c r="G2022" i="1" s="1"/>
  <c r="F2021" i="1"/>
  <c r="G2021" i="1" s="1"/>
  <c r="F2020" i="1"/>
  <c r="G2020" i="1" s="1"/>
  <c r="F2019" i="1"/>
  <c r="G2019" i="1" s="1"/>
  <c r="F2017" i="1"/>
  <c r="G2017" i="1" s="1"/>
  <c r="F2016" i="1"/>
  <c r="G2016" i="1" s="1"/>
  <c r="F2015" i="1"/>
  <c r="G2015" i="1" s="1"/>
  <c r="F2014" i="1"/>
  <c r="G2014" i="1" s="1"/>
  <c r="G2013" i="1"/>
  <c r="F2013" i="1"/>
  <c r="F2012" i="1"/>
  <c r="G2012" i="1" s="1"/>
  <c r="F2009" i="1"/>
  <c r="G2009" i="1" s="1"/>
  <c r="F2008" i="1"/>
  <c r="G2008" i="1" s="1"/>
  <c r="F2007" i="1"/>
  <c r="G2007" i="1" s="1"/>
  <c r="F2006" i="1"/>
  <c r="G2006" i="1" s="1"/>
  <c r="F2005" i="1"/>
  <c r="G2005" i="1" s="1"/>
  <c r="F2003" i="1"/>
  <c r="G2003" i="1" s="1"/>
  <c r="F2002" i="1"/>
  <c r="G2002" i="1" s="1"/>
  <c r="F2001" i="1"/>
  <c r="G2001" i="1" s="1"/>
  <c r="F2000" i="1"/>
  <c r="G2000" i="1" s="1"/>
  <c r="F1999" i="1"/>
  <c r="G1999" i="1" s="1"/>
  <c r="F1998" i="1"/>
  <c r="G1998" i="1" s="1"/>
  <c r="F1996" i="1"/>
  <c r="G1996" i="1" s="1"/>
  <c r="F1995" i="1"/>
  <c r="G1995" i="1" s="1"/>
  <c r="F1994" i="1"/>
  <c r="G1994" i="1" s="1"/>
  <c r="F1993" i="1"/>
  <c r="G1993" i="1" s="1"/>
  <c r="G1992" i="1"/>
  <c r="F1992" i="1"/>
  <c r="F1991" i="1"/>
  <c r="G1991" i="1" s="1"/>
  <c r="F1989" i="1"/>
  <c r="G1989" i="1" s="1"/>
  <c r="F1988" i="1"/>
  <c r="G1988" i="1" s="1"/>
  <c r="G1987" i="1"/>
  <c r="F1987" i="1"/>
  <c r="G1985" i="1"/>
  <c r="F1985" i="1"/>
  <c r="F1984" i="1"/>
  <c r="G1984" i="1" s="1"/>
  <c r="F1983" i="1"/>
  <c r="G1983" i="1" s="1"/>
  <c r="F1982" i="1"/>
  <c r="G1982" i="1" s="1"/>
  <c r="F1981" i="1"/>
  <c r="G1981" i="1" s="1"/>
  <c r="F1979" i="1"/>
  <c r="G1979" i="1" s="1"/>
  <c r="G1978" i="1"/>
  <c r="F1978" i="1"/>
  <c r="F1977" i="1"/>
  <c r="G1977" i="1" s="1"/>
  <c r="F1976" i="1"/>
  <c r="G1976" i="1" s="1"/>
  <c r="F1975" i="1"/>
  <c r="G1975" i="1" s="1"/>
  <c r="F1973" i="1"/>
  <c r="G1973" i="1" s="1"/>
  <c r="F1972" i="1"/>
  <c r="G1972" i="1" s="1"/>
  <c r="F1971" i="1"/>
  <c r="G1971" i="1" s="1"/>
  <c r="F1969" i="1"/>
  <c r="G1969" i="1" s="1"/>
  <c r="F1968" i="1"/>
  <c r="G1968" i="1" s="1"/>
  <c r="F1967" i="1"/>
  <c r="G1967" i="1" s="1"/>
  <c r="F1966" i="1"/>
  <c r="G1966" i="1" s="1"/>
  <c r="F1965" i="1"/>
  <c r="G1965" i="1" s="1"/>
  <c r="F1963" i="1"/>
  <c r="G1963" i="1" s="1"/>
  <c r="F1962" i="1"/>
  <c r="G1962" i="1" s="1"/>
  <c r="F1961" i="1"/>
  <c r="G1961" i="1" s="1"/>
  <c r="G1960" i="1"/>
  <c r="F1960" i="1"/>
  <c r="F1959" i="1"/>
  <c r="G1959" i="1" s="1"/>
  <c r="F1957" i="1"/>
  <c r="G1957" i="1" s="1"/>
  <c r="G1956" i="1"/>
  <c r="F1956" i="1"/>
  <c r="F1955" i="1"/>
  <c r="G1955" i="1" s="1"/>
  <c r="F1954" i="1"/>
  <c r="G1954" i="1" s="1"/>
  <c r="F1953" i="1"/>
  <c r="G1953" i="1" s="1"/>
  <c r="F1951" i="1"/>
  <c r="G1951" i="1" s="1"/>
  <c r="G1950" i="1"/>
  <c r="F1950" i="1"/>
  <c r="F1949" i="1"/>
  <c r="G1949" i="1" s="1"/>
  <c r="F1948" i="1"/>
  <c r="G1948" i="1" s="1"/>
  <c r="F1947" i="1"/>
  <c r="G1947" i="1" s="1"/>
  <c r="F1946" i="1"/>
  <c r="G1946" i="1" s="1"/>
  <c r="F1945" i="1"/>
  <c r="G1945" i="1" s="1"/>
  <c r="F1943" i="1"/>
  <c r="G1943" i="1" s="1"/>
  <c r="F1942" i="1"/>
  <c r="G1942" i="1" s="1"/>
  <c r="F1941" i="1"/>
  <c r="G1941" i="1" s="1"/>
  <c r="F1940" i="1"/>
  <c r="G1940" i="1" s="1"/>
  <c r="F1939" i="1"/>
  <c r="G1939" i="1" s="1"/>
  <c r="G1938" i="1"/>
  <c r="F1938" i="1"/>
  <c r="F1936" i="1"/>
  <c r="G1936" i="1" s="1"/>
  <c r="F1935" i="1"/>
  <c r="G1935" i="1" s="1"/>
  <c r="F1934" i="1"/>
  <c r="G1934" i="1" s="1"/>
  <c r="F1932" i="1"/>
  <c r="G1932" i="1" s="1"/>
  <c r="F1930" i="1"/>
  <c r="G1930" i="1" s="1"/>
  <c r="F1929" i="1"/>
  <c r="G1929" i="1" s="1"/>
  <c r="F1928" i="1"/>
  <c r="G1928" i="1" s="1"/>
  <c r="F1927" i="1"/>
  <c r="G1927" i="1" s="1"/>
  <c r="F1926" i="1"/>
  <c r="G1926" i="1" s="1"/>
  <c r="F1925" i="1"/>
  <c r="G1925" i="1" s="1"/>
  <c r="F1923" i="1"/>
  <c r="G1923" i="1" s="1"/>
  <c r="F1922" i="1"/>
  <c r="G1922" i="1" s="1"/>
  <c r="F1921" i="1"/>
  <c r="G1921" i="1" s="1"/>
  <c r="F1919" i="1"/>
  <c r="G1919" i="1" s="1"/>
  <c r="F1917" i="1"/>
  <c r="G1917" i="1" s="1"/>
  <c r="F1916" i="1"/>
  <c r="G1916" i="1" s="1"/>
  <c r="F1915" i="1"/>
  <c r="G1915" i="1" s="1"/>
  <c r="F1914" i="1"/>
  <c r="G1914" i="1" s="1"/>
  <c r="F1913" i="1"/>
  <c r="G1913" i="1" s="1"/>
  <c r="F1912" i="1"/>
  <c r="G1912" i="1" s="1"/>
  <c r="F1911" i="1"/>
  <c r="G1911" i="1" s="1"/>
  <c r="G1910" i="1"/>
  <c r="F1910" i="1"/>
  <c r="F1909" i="1"/>
  <c r="G1909" i="1" s="1"/>
  <c r="F1908" i="1"/>
  <c r="G1908" i="1" s="1"/>
  <c r="F1907" i="1"/>
  <c r="G1907" i="1" s="1"/>
  <c r="F1906" i="1"/>
  <c r="G1906" i="1" s="1"/>
  <c r="F1905" i="1"/>
  <c r="G1905" i="1" s="1"/>
  <c r="F1904" i="1"/>
  <c r="G1904" i="1" s="1"/>
  <c r="F1903" i="1"/>
  <c r="G1903" i="1" s="1"/>
  <c r="F1902" i="1"/>
  <c r="G1902" i="1" s="1"/>
  <c r="F1901" i="1"/>
  <c r="G1901" i="1" s="1"/>
  <c r="F1900" i="1"/>
  <c r="G1900" i="1" s="1"/>
  <c r="F1898" i="1"/>
  <c r="G1898" i="1" s="1"/>
  <c r="F1897" i="1"/>
  <c r="G1897" i="1" s="1"/>
  <c r="F1896" i="1"/>
  <c r="G1896" i="1" s="1"/>
  <c r="F1895" i="1"/>
  <c r="G1895" i="1" s="1"/>
  <c r="F1894" i="1"/>
  <c r="G1894" i="1" s="1"/>
  <c r="F1893" i="1"/>
  <c r="G1893" i="1" s="1"/>
  <c r="F1892" i="1"/>
  <c r="G1892" i="1" s="1"/>
  <c r="F1891" i="1"/>
  <c r="G1891" i="1" s="1"/>
  <c r="F1890" i="1"/>
  <c r="G1890" i="1" s="1"/>
  <c r="F1889" i="1"/>
  <c r="G1889" i="1" s="1"/>
  <c r="F1888" i="1"/>
  <c r="G1888" i="1" s="1"/>
  <c r="F1887" i="1"/>
  <c r="G1887" i="1" s="1"/>
  <c r="F1886" i="1"/>
  <c r="G1886" i="1" s="1"/>
  <c r="F1885" i="1"/>
  <c r="G1885" i="1" s="1"/>
  <c r="F1884" i="1"/>
  <c r="G1884" i="1" s="1"/>
  <c r="F1883" i="1"/>
  <c r="G1883" i="1" s="1"/>
  <c r="F1882" i="1"/>
  <c r="G1882" i="1" s="1"/>
  <c r="G1881" i="1"/>
  <c r="F1881" i="1"/>
  <c r="G1879" i="1"/>
  <c r="F1879" i="1"/>
  <c r="F1878" i="1"/>
  <c r="G1878" i="1" s="1"/>
  <c r="F1877" i="1"/>
  <c r="G1877" i="1" s="1"/>
  <c r="F1876" i="1"/>
  <c r="G1876" i="1" s="1"/>
  <c r="F1875" i="1"/>
  <c r="G1875" i="1" s="1"/>
  <c r="F1874" i="1"/>
  <c r="G1874" i="1" s="1"/>
  <c r="F1873" i="1"/>
  <c r="G1873" i="1" s="1"/>
  <c r="F1872" i="1"/>
  <c r="G1872" i="1" s="1"/>
  <c r="F1871" i="1"/>
  <c r="G1871" i="1" s="1"/>
  <c r="F1870" i="1"/>
  <c r="G1870" i="1" s="1"/>
  <c r="F1869" i="1"/>
  <c r="G1869" i="1" s="1"/>
  <c r="F1868" i="1"/>
  <c r="G1868" i="1" s="1"/>
  <c r="F1867" i="1"/>
  <c r="G1867" i="1" s="1"/>
  <c r="F1865" i="1"/>
  <c r="G1865" i="1" s="1"/>
  <c r="F1864" i="1"/>
  <c r="G1864" i="1" s="1"/>
  <c r="F1863" i="1"/>
  <c r="G1863" i="1" s="1"/>
  <c r="F1862" i="1"/>
  <c r="G1862" i="1" s="1"/>
  <c r="F1861" i="1"/>
  <c r="G1861" i="1" s="1"/>
  <c r="F1860" i="1"/>
  <c r="G1860" i="1" s="1"/>
  <c r="F1859" i="1"/>
  <c r="G1859" i="1" s="1"/>
  <c r="F1858" i="1"/>
  <c r="G1858" i="1" s="1"/>
  <c r="F1857" i="1"/>
  <c r="G1857" i="1" s="1"/>
  <c r="G1856" i="1"/>
  <c r="F1856" i="1"/>
  <c r="F1853" i="1"/>
  <c r="G1853" i="1" s="1"/>
  <c r="F1852" i="1"/>
  <c r="G1852" i="1" s="1"/>
  <c r="F1851" i="1"/>
  <c r="G1851" i="1" s="1"/>
  <c r="F1850" i="1"/>
  <c r="G1850" i="1" s="1"/>
  <c r="F1849" i="1"/>
  <c r="G1849" i="1" s="1"/>
  <c r="F1848" i="1"/>
  <c r="G1848" i="1" s="1"/>
  <c r="F1847" i="1"/>
  <c r="G1847" i="1" s="1"/>
  <c r="F1846" i="1"/>
  <c r="G1846" i="1" s="1"/>
  <c r="F1845" i="1"/>
  <c r="G1845" i="1" s="1"/>
  <c r="F1844" i="1"/>
  <c r="G1844" i="1" s="1"/>
  <c r="F1843" i="1"/>
  <c r="G1843" i="1" s="1"/>
  <c r="F1842" i="1"/>
  <c r="G1842" i="1" s="1"/>
  <c r="F1841" i="1"/>
  <c r="G1841" i="1" s="1"/>
  <c r="F1839" i="1"/>
  <c r="G1839" i="1" s="1"/>
  <c r="F1838" i="1"/>
  <c r="G1838" i="1" s="1"/>
  <c r="F1837" i="1"/>
  <c r="G1837" i="1" s="1"/>
  <c r="F1836" i="1"/>
  <c r="G1836" i="1" s="1"/>
  <c r="F1835" i="1"/>
  <c r="G1835" i="1" s="1"/>
  <c r="F1834" i="1"/>
  <c r="G1834" i="1" s="1"/>
  <c r="F1833" i="1"/>
  <c r="G1833" i="1" s="1"/>
  <c r="F1832" i="1"/>
  <c r="G1832" i="1" s="1"/>
  <c r="F1831" i="1"/>
  <c r="G1831" i="1" s="1"/>
  <c r="F1830" i="1"/>
  <c r="G1830" i="1" s="1"/>
  <c r="F1827" i="1"/>
  <c r="G1827" i="1" s="1"/>
  <c r="F1825" i="1"/>
  <c r="G1825" i="1" s="1"/>
  <c r="F1823" i="1"/>
  <c r="G1823" i="1" s="1"/>
  <c r="F1821" i="1"/>
  <c r="G1821" i="1" s="1"/>
  <c r="F1820" i="1"/>
  <c r="G1820" i="1" s="1"/>
  <c r="F1819" i="1"/>
  <c r="G1819" i="1" s="1"/>
  <c r="F1818" i="1"/>
  <c r="G1818" i="1" s="1"/>
  <c r="F1817" i="1"/>
  <c r="G1817" i="1" s="1"/>
  <c r="F1816" i="1"/>
  <c r="G1816" i="1" s="1"/>
  <c r="F1815" i="1"/>
  <c r="G1815" i="1" s="1"/>
  <c r="F1814" i="1"/>
  <c r="G1814" i="1" s="1"/>
  <c r="F1813" i="1"/>
  <c r="G1813" i="1" s="1"/>
  <c r="F1812" i="1"/>
  <c r="G1812" i="1" s="1"/>
  <c r="F1810" i="1"/>
  <c r="G1810" i="1" s="1"/>
  <c r="F1809" i="1"/>
  <c r="G1809" i="1" s="1"/>
  <c r="F1808" i="1"/>
  <c r="G1808" i="1" s="1"/>
  <c r="F1806" i="1"/>
  <c r="G1806" i="1" s="1"/>
  <c r="F1805" i="1"/>
  <c r="G1805" i="1" s="1"/>
  <c r="F1804" i="1"/>
  <c r="G1804" i="1" s="1"/>
  <c r="F1802" i="1"/>
  <c r="G1802" i="1" s="1"/>
  <c r="F1801" i="1"/>
  <c r="G1801" i="1" s="1"/>
  <c r="F1800" i="1"/>
  <c r="G1800" i="1" s="1"/>
  <c r="F1798" i="1"/>
  <c r="G1798" i="1" s="1"/>
  <c r="F1797" i="1"/>
  <c r="G1797" i="1" s="1"/>
  <c r="F1796" i="1"/>
  <c r="G1796" i="1" s="1"/>
  <c r="F1794" i="1"/>
  <c r="G1794" i="1" s="1"/>
  <c r="F1793" i="1"/>
  <c r="G1793" i="1" s="1"/>
  <c r="F1792" i="1"/>
  <c r="G1792" i="1" s="1"/>
  <c r="F1791" i="1"/>
  <c r="G1791" i="1" s="1"/>
  <c r="F1790" i="1"/>
  <c r="G1790" i="1" s="1"/>
  <c r="F1788" i="1"/>
  <c r="G1788" i="1" s="1"/>
  <c r="F1787" i="1"/>
  <c r="G1787" i="1" s="1"/>
  <c r="F1786" i="1"/>
  <c r="G1786" i="1" s="1"/>
  <c r="F1785" i="1"/>
  <c r="G1785" i="1" s="1"/>
  <c r="F1784" i="1"/>
  <c r="G1784" i="1" s="1"/>
  <c r="F1781" i="1"/>
  <c r="G1781" i="1" s="1"/>
  <c r="F1780" i="1"/>
  <c r="G1780" i="1" s="1"/>
  <c r="F1778" i="1"/>
  <c r="G1778" i="1" s="1"/>
  <c r="F1776" i="1"/>
  <c r="G1776" i="1" s="1"/>
  <c r="F1774" i="1"/>
  <c r="G1774" i="1" s="1"/>
  <c r="F1773" i="1"/>
  <c r="F1772" i="1"/>
  <c r="G1772" i="1" s="1"/>
  <c r="F1771" i="1"/>
  <c r="G1771" i="1" s="1"/>
  <c r="F1770" i="1"/>
  <c r="G1770" i="1" s="1"/>
  <c r="F1768" i="1"/>
  <c r="G1768" i="1" s="1"/>
  <c r="F1767" i="1"/>
  <c r="G1767" i="1" s="1"/>
  <c r="F1766" i="1"/>
  <c r="G1766" i="1" s="1"/>
  <c r="F1765" i="1"/>
  <c r="G1765" i="1" s="1"/>
  <c r="F1764" i="1"/>
  <c r="G1764" i="1" s="1"/>
  <c r="F1763" i="1"/>
  <c r="G1763" i="1" s="1"/>
  <c r="F1762" i="1"/>
  <c r="G1762" i="1" s="1"/>
  <c r="F1761" i="1"/>
  <c r="G1761" i="1" s="1"/>
  <c r="F1760" i="1"/>
  <c r="G1760" i="1" s="1"/>
  <c r="F1758" i="1"/>
  <c r="G1758" i="1" s="1"/>
  <c r="F1757" i="1"/>
  <c r="G1757" i="1" s="1"/>
  <c r="F1756" i="1"/>
  <c r="G1756" i="1" s="1"/>
  <c r="F1754" i="1"/>
  <c r="G1754" i="1" s="1"/>
  <c r="G1753" i="1"/>
  <c r="F1753" i="1"/>
  <c r="F1752" i="1"/>
  <c r="G1752" i="1" s="1"/>
  <c r="F1750" i="1"/>
  <c r="G1750" i="1" s="1"/>
  <c r="F1749" i="1"/>
  <c r="G1749" i="1" s="1"/>
  <c r="F1748" i="1"/>
  <c r="G1748" i="1" s="1"/>
  <c r="F1746" i="1"/>
  <c r="G1746" i="1" s="1"/>
  <c r="F1745" i="1"/>
  <c r="G1745" i="1" s="1"/>
  <c r="F1744" i="1"/>
  <c r="G1744" i="1" s="1"/>
  <c r="F1742" i="1"/>
  <c r="G1742" i="1" s="1"/>
  <c r="F1741" i="1"/>
  <c r="G1741" i="1" s="1"/>
  <c r="F1740" i="1"/>
  <c r="G1740" i="1" s="1"/>
  <c r="F1739" i="1"/>
  <c r="G1739" i="1" s="1"/>
  <c r="F1738" i="1"/>
  <c r="G1738" i="1" s="1"/>
  <c r="F1736" i="1"/>
  <c r="G1736" i="1" s="1"/>
  <c r="F1735" i="1"/>
  <c r="G1735" i="1" s="1"/>
  <c r="F1734" i="1"/>
  <c r="G1734" i="1" s="1"/>
  <c r="F1733" i="1"/>
  <c r="G1733" i="1" s="1"/>
  <c r="F1732" i="1"/>
  <c r="G1732" i="1" s="1"/>
  <c r="F1729" i="1"/>
  <c r="G1729" i="1" s="1"/>
  <c r="F1728" i="1"/>
  <c r="G1728" i="1" s="1"/>
  <c r="F1725" i="1"/>
  <c r="G1725" i="1" s="1"/>
  <c r="F1724" i="1"/>
  <c r="G1724" i="1" s="1"/>
  <c r="F1723" i="1"/>
  <c r="G1723" i="1" s="1"/>
  <c r="F1722" i="1"/>
  <c r="G1722" i="1" s="1"/>
  <c r="F1721" i="1"/>
  <c r="G1721" i="1" s="1"/>
  <c r="F1720" i="1"/>
  <c r="G1720" i="1" s="1"/>
  <c r="F1719" i="1"/>
  <c r="G1719" i="1" s="1"/>
  <c r="F1718" i="1"/>
  <c r="G1718" i="1" s="1"/>
  <c r="G1717" i="1"/>
  <c r="F1717" i="1"/>
  <c r="F1716" i="1"/>
  <c r="G1716" i="1" s="1"/>
  <c r="F1715" i="1"/>
  <c r="G1715" i="1" s="1"/>
  <c r="F1714" i="1"/>
  <c r="G1714" i="1" s="1"/>
  <c r="F1713" i="1"/>
  <c r="G1713" i="1" s="1"/>
  <c r="F1712" i="1"/>
  <c r="G1712" i="1" s="1"/>
  <c r="F1711" i="1"/>
  <c r="G1711" i="1" s="1"/>
  <c r="F1710" i="1"/>
  <c r="G1710" i="1" s="1"/>
  <c r="F1709" i="1"/>
  <c r="G1709" i="1" s="1"/>
  <c r="F1707" i="1"/>
  <c r="G1707" i="1" s="1"/>
  <c r="F1706" i="1"/>
  <c r="G1706" i="1" s="1"/>
  <c r="F1705" i="1"/>
  <c r="G1705" i="1" s="1"/>
  <c r="F1704" i="1"/>
  <c r="G1704" i="1" s="1"/>
  <c r="F1703" i="1"/>
  <c r="G1703" i="1" s="1"/>
  <c r="F1702" i="1"/>
  <c r="G1702" i="1" s="1"/>
  <c r="F1701" i="1"/>
  <c r="G1701" i="1" s="1"/>
  <c r="F1700" i="1"/>
  <c r="G1700" i="1" s="1"/>
  <c r="F1699" i="1"/>
  <c r="G1699" i="1" s="1"/>
  <c r="G1698" i="1"/>
  <c r="F1698" i="1"/>
  <c r="F1697" i="1"/>
  <c r="G1697" i="1" s="1"/>
  <c r="F1696" i="1"/>
  <c r="G1696" i="1" s="1"/>
  <c r="F1695" i="1"/>
  <c r="G1695" i="1" s="1"/>
  <c r="F1694" i="1"/>
  <c r="G1694" i="1" s="1"/>
  <c r="F1693" i="1"/>
  <c r="G1693" i="1" s="1"/>
  <c r="F1692" i="1"/>
  <c r="G1692" i="1" s="1"/>
  <c r="F1686" i="1"/>
  <c r="G1686" i="1" s="1"/>
  <c r="F1685" i="1"/>
  <c r="G1685" i="1" s="1"/>
  <c r="F1683" i="1"/>
  <c r="G1683" i="1" s="1"/>
  <c r="F1682" i="1"/>
  <c r="G1682" i="1" s="1"/>
  <c r="F1681" i="1"/>
  <c r="G1681" i="1" s="1"/>
  <c r="F1680" i="1"/>
  <c r="G1680" i="1" s="1"/>
  <c r="F1679" i="1"/>
  <c r="G1679" i="1" s="1"/>
  <c r="F1678" i="1"/>
  <c r="G1678" i="1" s="1"/>
  <c r="F1677" i="1"/>
  <c r="G1677" i="1" s="1"/>
  <c r="F1676" i="1"/>
  <c r="G1676" i="1" s="1"/>
  <c r="F1675" i="1"/>
  <c r="G1675" i="1" s="1"/>
  <c r="F1674" i="1"/>
  <c r="G1674" i="1" s="1"/>
  <c r="F1673" i="1"/>
  <c r="G1673" i="1" s="1"/>
  <c r="F1672" i="1"/>
  <c r="G1672" i="1" s="1"/>
  <c r="F1671" i="1"/>
  <c r="G1671" i="1" s="1"/>
  <c r="G1670" i="1"/>
  <c r="F1670" i="1"/>
  <c r="F1669" i="1"/>
  <c r="G1669" i="1" s="1"/>
  <c r="F1668" i="1"/>
  <c r="G1668" i="1" s="1"/>
  <c r="F1667" i="1"/>
  <c r="G1667" i="1" s="1"/>
  <c r="F1666" i="1"/>
  <c r="G1666" i="1" s="1"/>
  <c r="F1665" i="1"/>
  <c r="G1665" i="1" s="1"/>
  <c r="F1664" i="1"/>
  <c r="G1664" i="1" s="1"/>
  <c r="F1663" i="1"/>
  <c r="G1663" i="1" s="1"/>
  <c r="F1662" i="1"/>
  <c r="G1662" i="1" s="1"/>
  <c r="F1661" i="1"/>
  <c r="G1661" i="1" s="1"/>
  <c r="F1660" i="1"/>
  <c r="G1660" i="1" s="1"/>
  <c r="F1659" i="1"/>
  <c r="G1659" i="1" s="1"/>
  <c r="F1658" i="1"/>
  <c r="G1658" i="1" s="1"/>
  <c r="F1657" i="1"/>
  <c r="G1657" i="1" s="1"/>
  <c r="F1656" i="1"/>
  <c r="G1656" i="1" s="1"/>
  <c r="F1654" i="1"/>
  <c r="G1654" i="1" s="1"/>
  <c r="F1653" i="1"/>
  <c r="G1653" i="1" s="1"/>
  <c r="F1652" i="1"/>
  <c r="G1652" i="1" s="1"/>
  <c r="F1651" i="1"/>
  <c r="G1651" i="1" s="1"/>
  <c r="F1649" i="1"/>
  <c r="G1649" i="1" s="1"/>
  <c r="F1648" i="1"/>
  <c r="G1648" i="1" s="1"/>
  <c r="F1647" i="1"/>
  <c r="G1647" i="1" s="1"/>
  <c r="F1646" i="1"/>
  <c r="G1646" i="1" s="1"/>
  <c r="F1645" i="1"/>
  <c r="G1645" i="1" s="1"/>
  <c r="F1644" i="1"/>
  <c r="G1644" i="1" s="1"/>
  <c r="F1643" i="1"/>
  <c r="G1643" i="1" s="1"/>
  <c r="G1642" i="1"/>
  <c r="F1642" i="1"/>
  <c r="F1641" i="1"/>
  <c r="G1641" i="1" s="1"/>
  <c r="F1640" i="1"/>
  <c r="G1640" i="1" s="1"/>
  <c r="F1639" i="1"/>
  <c r="G1639" i="1" s="1"/>
  <c r="F1638" i="1"/>
  <c r="G1638" i="1" s="1"/>
  <c r="F1637" i="1"/>
  <c r="G1637" i="1" s="1"/>
  <c r="F1636" i="1"/>
  <c r="G1636" i="1" s="1"/>
  <c r="F1635" i="1"/>
  <c r="G1635" i="1" s="1"/>
  <c r="F1634" i="1"/>
  <c r="G1634" i="1" s="1"/>
  <c r="F1632" i="1"/>
  <c r="G1632" i="1" s="1"/>
  <c r="F1631" i="1"/>
  <c r="G1631" i="1" s="1"/>
  <c r="F1630" i="1"/>
  <c r="G1630" i="1" s="1"/>
  <c r="F1629" i="1"/>
  <c r="G1629" i="1" s="1"/>
  <c r="F1628" i="1"/>
  <c r="G1628" i="1" s="1"/>
  <c r="F1627" i="1"/>
  <c r="G1627" i="1" s="1"/>
  <c r="F1626" i="1"/>
  <c r="G1626" i="1" s="1"/>
  <c r="F1625" i="1"/>
  <c r="G1625" i="1" s="1"/>
  <c r="F1624" i="1"/>
  <c r="G1624" i="1" s="1"/>
  <c r="F1623" i="1"/>
  <c r="G1623" i="1" s="1"/>
  <c r="F1622" i="1"/>
  <c r="G1622" i="1" s="1"/>
  <c r="F1621" i="1"/>
  <c r="G1621" i="1" s="1"/>
  <c r="F1620" i="1"/>
  <c r="G1620" i="1" s="1"/>
  <c r="F1619" i="1"/>
  <c r="G1619" i="1" s="1"/>
  <c r="F1618" i="1"/>
  <c r="G1618" i="1" s="1"/>
  <c r="F1617" i="1"/>
  <c r="G1617" i="1" s="1"/>
  <c r="F1616" i="1"/>
  <c r="G1616" i="1" s="1"/>
  <c r="F1615" i="1"/>
  <c r="G1615" i="1" s="1"/>
  <c r="F1614" i="1"/>
  <c r="G1614" i="1" s="1"/>
  <c r="F1613" i="1"/>
  <c r="G1613" i="1" s="1"/>
  <c r="F1612" i="1"/>
  <c r="G1612" i="1" s="1"/>
  <c r="F1611" i="1"/>
  <c r="G1611" i="1" s="1"/>
  <c r="F1610" i="1"/>
  <c r="G1610" i="1" s="1"/>
  <c r="F1609" i="1"/>
  <c r="G1609" i="1" s="1"/>
  <c r="F1608" i="1"/>
  <c r="G1608" i="1" s="1"/>
  <c r="F1607" i="1"/>
  <c r="G1607" i="1" s="1"/>
  <c r="F1606" i="1"/>
  <c r="G1606" i="1" s="1"/>
  <c r="F1605" i="1"/>
  <c r="G1605" i="1" s="1"/>
  <c r="F1604" i="1"/>
  <c r="G1604" i="1" s="1"/>
  <c r="F1603" i="1"/>
  <c r="G1603" i="1" s="1"/>
  <c r="F1602" i="1"/>
  <c r="G1602" i="1" s="1"/>
  <c r="F1601" i="1"/>
  <c r="G1601" i="1" s="1"/>
  <c r="F1600" i="1"/>
  <c r="G1600" i="1" s="1"/>
  <c r="F1599" i="1"/>
  <c r="G1599" i="1" s="1"/>
  <c r="F1598" i="1"/>
  <c r="G1598" i="1" s="1"/>
  <c r="F1597" i="1"/>
  <c r="G1597" i="1" s="1"/>
  <c r="G1596" i="1"/>
  <c r="F1596" i="1"/>
  <c r="F1595" i="1"/>
  <c r="G1595" i="1" s="1"/>
  <c r="F1594" i="1"/>
  <c r="G1594" i="1" s="1"/>
  <c r="F1593" i="1"/>
  <c r="G1593" i="1" s="1"/>
  <c r="F1592" i="1"/>
  <c r="G1592" i="1" s="1"/>
  <c r="F1591" i="1"/>
  <c r="G1591" i="1" s="1"/>
  <c r="F1590" i="1"/>
  <c r="G1590" i="1" s="1"/>
  <c r="F1589" i="1"/>
  <c r="G1589" i="1" s="1"/>
  <c r="F1588" i="1"/>
  <c r="G1588" i="1" s="1"/>
  <c r="F1587" i="1"/>
  <c r="G1587" i="1" s="1"/>
  <c r="F1586" i="1"/>
  <c r="G1586" i="1" s="1"/>
  <c r="F1585" i="1"/>
  <c r="G1585" i="1" s="1"/>
  <c r="F1584" i="1"/>
  <c r="G1584" i="1" s="1"/>
  <c r="F1583" i="1"/>
  <c r="G1583" i="1" s="1"/>
  <c r="F1582" i="1"/>
  <c r="G1582" i="1" s="1"/>
  <c r="F1581" i="1"/>
  <c r="G1581" i="1" s="1"/>
  <c r="F1580" i="1"/>
  <c r="G1580" i="1" s="1"/>
  <c r="F1578" i="1"/>
  <c r="G1578" i="1" s="1"/>
  <c r="F1577" i="1"/>
  <c r="G1577" i="1" s="1"/>
  <c r="F1576" i="1"/>
  <c r="G1576" i="1" s="1"/>
  <c r="F1575" i="1"/>
  <c r="G1575" i="1" s="1"/>
  <c r="F1574" i="1"/>
  <c r="G1574" i="1" s="1"/>
  <c r="F1573" i="1"/>
  <c r="G1573" i="1" s="1"/>
  <c r="F1572" i="1"/>
  <c r="G1572" i="1" s="1"/>
  <c r="F1571" i="1"/>
  <c r="G1571" i="1" s="1"/>
  <c r="F1570" i="1"/>
  <c r="G1570" i="1" s="1"/>
  <c r="F1569" i="1"/>
  <c r="G1569" i="1" s="1"/>
  <c r="F1567" i="1"/>
  <c r="G1567" i="1" s="1"/>
  <c r="F1566" i="1"/>
  <c r="G1566" i="1" s="1"/>
  <c r="F1565" i="1"/>
  <c r="G1565" i="1" s="1"/>
  <c r="F1564" i="1"/>
  <c r="G1564" i="1" s="1"/>
  <c r="F1563" i="1"/>
  <c r="G1563" i="1" s="1"/>
  <c r="F1562" i="1"/>
  <c r="G1562" i="1" s="1"/>
  <c r="F1561" i="1"/>
  <c r="G1561" i="1" s="1"/>
  <c r="F1560" i="1"/>
  <c r="G1560" i="1" s="1"/>
  <c r="F1559" i="1"/>
  <c r="G1559" i="1" s="1"/>
  <c r="F1558" i="1"/>
  <c r="G1558" i="1" s="1"/>
  <c r="F1557" i="1"/>
  <c r="G1557" i="1" s="1"/>
  <c r="F1556" i="1"/>
  <c r="G1556" i="1" s="1"/>
  <c r="F1555" i="1"/>
  <c r="G1555" i="1" s="1"/>
  <c r="F1554" i="1"/>
  <c r="G1554" i="1" s="1"/>
  <c r="G1553" i="1"/>
  <c r="F1553" i="1"/>
  <c r="G1551" i="1"/>
  <c r="F1551" i="1"/>
  <c r="F1550" i="1"/>
  <c r="G1550" i="1" s="1"/>
  <c r="F1549" i="1"/>
  <c r="G1549" i="1" s="1"/>
  <c r="F1548" i="1"/>
  <c r="G1548" i="1" s="1"/>
  <c r="F1547" i="1"/>
  <c r="G1547" i="1" s="1"/>
  <c r="F1546" i="1"/>
  <c r="G1546" i="1" s="1"/>
  <c r="F1545" i="1"/>
  <c r="G1545" i="1" s="1"/>
  <c r="F1544" i="1"/>
  <c r="G1544" i="1" s="1"/>
  <c r="F1543" i="1"/>
  <c r="G1543" i="1" s="1"/>
  <c r="F1542" i="1"/>
  <c r="G1542" i="1" s="1"/>
  <c r="F1541" i="1"/>
  <c r="G1541" i="1" s="1"/>
  <c r="F1540" i="1"/>
  <c r="G1540" i="1" s="1"/>
  <c r="F1539" i="1"/>
  <c r="G1539" i="1" s="1"/>
  <c r="F1538" i="1"/>
  <c r="G1538" i="1" s="1"/>
  <c r="F1537" i="1"/>
  <c r="G1537" i="1" s="1"/>
  <c r="F1536" i="1"/>
  <c r="G1536" i="1" s="1"/>
  <c r="F1535" i="1"/>
  <c r="G1535" i="1" s="1"/>
  <c r="F1534" i="1"/>
  <c r="G1534" i="1" s="1"/>
  <c r="F1533" i="1"/>
  <c r="G1533" i="1" s="1"/>
  <c r="F1532" i="1"/>
  <c r="G1532" i="1" s="1"/>
  <c r="F1531" i="1"/>
  <c r="G1531" i="1" s="1"/>
  <c r="F1530" i="1"/>
  <c r="G1530" i="1" s="1"/>
  <c r="F1529" i="1"/>
  <c r="G1529" i="1" s="1"/>
  <c r="F1528" i="1"/>
  <c r="G1528" i="1" s="1"/>
  <c r="F1527" i="1"/>
  <c r="G1527" i="1" s="1"/>
  <c r="F1526" i="1"/>
  <c r="G1526" i="1" s="1"/>
  <c r="F1525" i="1"/>
  <c r="G1525" i="1" s="1"/>
  <c r="F1524" i="1"/>
  <c r="G1524" i="1" s="1"/>
  <c r="F1523" i="1"/>
  <c r="G1523" i="1" s="1"/>
  <c r="F1522" i="1"/>
  <c r="G1522" i="1" s="1"/>
  <c r="F1521" i="1"/>
  <c r="G1521" i="1" s="1"/>
  <c r="F1520" i="1"/>
  <c r="G1520" i="1" s="1"/>
  <c r="F1519" i="1"/>
  <c r="G1519" i="1" s="1"/>
  <c r="F1518" i="1"/>
  <c r="G1518" i="1" s="1"/>
  <c r="F1517" i="1"/>
  <c r="G1517" i="1" s="1"/>
  <c r="F1516" i="1"/>
  <c r="G1516" i="1" s="1"/>
  <c r="F1515" i="1"/>
  <c r="G1515" i="1" s="1"/>
  <c r="F1514" i="1"/>
  <c r="G1514" i="1" s="1"/>
  <c r="F1513" i="1"/>
  <c r="G1513" i="1" s="1"/>
  <c r="F1512" i="1"/>
  <c r="G1512" i="1" s="1"/>
  <c r="G1511" i="1"/>
  <c r="F1511" i="1"/>
  <c r="F1510" i="1"/>
  <c r="G1510" i="1" s="1"/>
  <c r="F1509" i="1"/>
  <c r="G1509" i="1" s="1"/>
  <c r="F1508" i="1"/>
  <c r="G1508" i="1" s="1"/>
  <c r="F1507" i="1"/>
  <c r="G1507" i="1" s="1"/>
  <c r="F1506" i="1"/>
  <c r="G1506" i="1" s="1"/>
  <c r="F1505" i="1"/>
  <c r="G1505" i="1" s="1"/>
  <c r="F1504" i="1"/>
  <c r="G1504" i="1" s="1"/>
  <c r="F1503" i="1"/>
  <c r="G1503" i="1" s="1"/>
  <c r="F1502" i="1"/>
  <c r="G1502" i="1" s="1"/>
  <c r="F1501" i="1"/>
  <c r="G1501" i="1" s="1"/>
  <c r="F1500" i="1"/>
  <c r="G1500" i="1" s="1"/>
  <c r="F1499" i="1"/>
  <c r="G1499" i="1" s="1"/>
  <c r="F1498" i="1"/>
  <c r="G1498" i="1" s="1"/>
  <c r="F1497" i="1"/>
  <c r="G1497" i="1" s="1"/>
  <c r="G1496" i="1"/>
  <c r="F1496" i="1"/>
  <c r="F1495" i="1"/>
  <c r="G1495" i="1" s="1"/>
  <c r="F1494" i="1"/>
  <c r="G1494" i="1" s="1"/>
  <c r="F1493" i="1"/>
  <c r="G1493" i="1" s="1"/>
  <c r="F1492" i="1"/>
  <c r="G1492" i="1" s="1"/>
  <c r="F1491" i="1"/>
  <c r="G1491" i="1" s="1"/>
  <c r="F1490" i="1"/>
  <c r="G1490" i="1" s="1"/>
  <c r="F1489" i="1"/>
  <c r="G1489" i="1" s="1"/>
  <c r="F1488" i="1"/>
  <c r="G1488" i="1" s="1"/>
  <c r="F1487" i="1"/>
  <c r="G1487" i="1" s="1"/>
  <c r="F1486" i="1"/>
  <c r="G1486" i="1" s="1"/>
  <c r="F1485" i="1"/>
  <c r="G1485" i="1" s="1"/>
  <c r="F1484" i="1"/>
  <c r="G1484" i="1" s="1"/>
  <c r="F1483" i="1"/>
  <c r="G1483" i="1" s="1"/>
  <c r="F1482" i="1"/>
  <c r="G1482" i="1" s="1"/>
  <c r="F1481" i="1"/>
  <c r="G1481" i="1" s="1"/>
  <c r="F1480" i="1"/>
  <c r="G1480" i="1" s="1"/>
  <c r="F1479" i="1"/>
  <c r="G1479" i="1" s="1"/>
  <c r="F1478" i="1"/>
  <c r="G1478" i="1" s="1"/>
  <c r="F1477" i="1"/>
  <c r="G1477" i="1" s="1"/>
  <c r="F1476" i="1"/>
  <c r="G1476" i="1" s="1"/>
  <c r="F1474" i="1"/>
  <c r="G1474" i="1" s="1"/>
  <c r="F1473" i="1"/>
  <c r="G1473" i="1" s="1"/>
  <c r="F1472" i="1"/>
  <c r="G1472" i="1" s="1"/>
  <c r="F1471" i="1"/>
  <c r="G1471" i="1" s="1"/>
  <c r="F1470" i="1"/>
  <c r="G1470" i="1" s="1"/>
  <c r="F1469" i="1"/>
  <c r="G1469" i="1" s="1"/>
  <c r="F1468" i="1"/>
  <c r="G1468" i="1" s="1"/>
  <c r="F1467" i="1"/>
  <c r="G1467" i="1" s="1"/>
  <c r="F1466" i="1"/>
  <c r="G1466" i="1" s="1"/>
  <c r="F1465" i="1"/>
  <c r="G1465" i="1" s="1"/>
  <c r="F1464" i="1"/>
  <c r="G1464" i="1" s="1"/>
  <c r="F1463" i="1"/>
  <c r="G1463" i="1" s="1"/>
  <c r="F1462" i="1"/>
  <c r="G1462" i="1" s="1"/>
  <c r="F1461" i="1"/>
  <c r="G1461" i="1" s="1"/>
  <c r="F1460" i="1"/>
  <c r="G1460" i="1" s="1"/>
  <c r="F1459" i="1"/>
  <c r="G1459" i="1" s="1"/>
  <c r="F1458" i="1"/>
  <c r="G1458" i="1" s="1"/>
  <c r="F1457" i="1"/>
  <c r="G1457" i="1" s="1"/>
  <c r="F1456" i="1"/>
  <c r="G1456" i="1" s="1"/>
  <c r="F1455" i="1"/>
  <c r="G1455" i="1" s="1"/>
  <c r="F1454" i="1"/>
  <c r="G1454" i="1" s="1"/>
  <c r="F1453" i="1"/>
  <c r="G1453" i="1" s="1"/>
  <c r="F1452" i="1"/>
  <c r="G1452" i="1" s="1"/>
  <c r="F1451" i="1"/>
  <c r="G1451" i="1" s="1"/>
  <c r="F1450" i="1"/>
  <c r="G1450" i="1" s="1"/>
  <c r="F1449" i="1"/>
  <c r="G1449" i="1" s="1"/>
  <c r="F1448" i="1"/>
  <c r="G1448" i="1" s="1"/>
  <c r="F1447" i="1"/>
  <c r="G1447" i="1" s="1"/>
  <c r="F1446" i="1"/>
  <c r="G1446" i="1" s="1"/>
  <c r="F1445" i="1"/>
  <c r="G1445" i="1" s="1"/>
  <c r="F1444" i="1"/>
  <c r="G1444" i="1" s="1"/>
  <c r="F1443" i="1"/>
  <c r="G1443" i="1" s="1"/>
  <c r="F1442" i="1"/>
  <c r="G1442" i="1" s="1"/>
  <c r="G1441" i="1"/>
  <c r="F1441" i="1"/>
  <c r="F1440" i="1"/>
  <c r="G1440" i="1" s="1"/>
  <c r="F1439" i="1"/>
  <c r="G1439" i="1" s="1"/>
  <c r="F1438" i="1"/>
  <c r="G1438" i="1" s="1"/>
  <c r="F1437" i="1"/>
  <c r="G1437" i="1" s="1"/>
  <c r="F1436" i="1"/>
  <c r="G1436" i="1" s="1"/>
  <c r="F1435" i="1"/>
  <c r="G1435" i="1" s="1"/>
  <c r="F1434" i="1"/>
  <c r="G1434" i="1" s="1"/>
  <c r="F1433" i="1"/>
  <c r="G1433" i="1" s="1"/>
  <c r="F1432" i="1"/>
  <c r="G1432" i="1" s="1"/>
  <c r="F1431" i="1"/>
  <c r="G1431" i="1" s="1"/>
  <c r="F1430" i="1"/>
  <c r="G1430" i="1" s="1"/>
  <c r="F1429" i="1"/>
  <c r="G1429" i="1" s="1"/>
  <c r="F1428" i="1"/>
  <c r="G1428" i="1" s="1"/>
  <c r="F1427" i="1"/>
  <c r="G1427" i="1" s="1"/>
  <c r="F1426" i="1"/>
  <c r="G1426" i="1" s="1"/>
  <c r="F1425" i="1"/>
  <c r="G1425" i="1" s="1"/>
  <c r="F1424" i="1"/>
  <c r="G1424" i="1" s="1"/>
  <c r="F1423" i="1"/>
  <c r="G1423" i="1" s="1"/>
  <c r="F1422" i="1"/>
  <c r="G1422" i="1" s="1"/>
  <c r="F1421" i="1"/>
  <c r="G1421" i="1" s="1"/>
  <c r="F1420" i="1"/>
  <c r="G1420" i="1" s="1"/>
  <c r="F1419" i="1"/>
  <c r="G1419" i="1" s="1"/>
  <c r="F1418" i="1"/>
  <c r="G1418" i="1" s="1"/>
  <c r="F1417" i="1"/>
  <c r="G1417" i="1" s="1"/>
  <c r="F1416" i="1"/>
  <c r="G1416" i="1" s="1"/>
  <c r="F1415" i="1"/>
  <c r="G1415" i="1" s="1"/>
  <c r="F1414" i="1"/>
  <c r="G1414" i="1" s="1"/>
  <c r="F1413" i="1"/>
  <c r="G1413" i="1" s="1"/>
  <c r="F1412" i="1"/>
  <c r="G1412" i="1" s="1"/>
  <c r="F1411" i="1"/>
  <c r="G1411" i="1" s="1"/>
  <c r="F1410" i="1"/>
  <c r="G1410" i="1" s="1"/>
  <c r="F1409" i="1"/>
  <c r="G1409" i="1" s="1"/>
  <c r="F1408" i="1"/>
  <c r="G1408" i="1" s="1"/>
  <c r="F1407" i="1"/>
  <c r="G1407" i="1" s="1"/>
  <c r="F1406" i="1"/>
  <c r="G1406" i="1" s="1"/>
  <c r="G1405" i="1"/>
  <c r="F1405" i="1"/>
  <c r="F1404" i="1"/>
  <c r="G1404" i="1" s="1"/>
  <c r="F1403" i="1"/>
  <c r="G1403" i="1" s="1"/>
  <c r="F1402" i="1"/>
  <c r="G1402" i="1" s="1"/>
  <c r="F1401" i="1"/>
  <c r="G1401" i="1" s="1"/>
  <c r="F1399" i="1"/>
  <c r="G1399" i="1" s="1"/>
  <c r="F1398" i="1"/>
  <c r="G1398" i="1" s="1"/>
  <c r="F1397" i="1"/>
  <c r="G1397" i="1" s="1"/>
  <c r="F1396" i="1"/>
  <c r="G1396" i="1" s="1"/>
  <c r="F1395" i="1"/>
  <c r="G1395" i="1" s="1"/>
  <c r="F1394" i="1"/>
  <c r="G1394" i="1" s="1"/>
  <c r="F1393" i="1"/>
  <c r="G1393" i="1" s="1"/>
  <c r="F1392" i="1"/>
  <c r="G1392" i="1" s="1"/>
  <c r="F1391" i="1"/>
  <c r="G1391" i="1" s="1"/>
  <c r="F1390" i="1"/>
  <c r="G1390" i="1" s="1"/>
  <c r="F1389" i="1"/>
  <c r="G1389" i="1" s="1"/>
  <c r="F1388" i="1"/>
  <c r="G1388" i="1" s="1"/>
  <c r="F1387" i="1"/>
  <c r="G1387" i="1" s="1"/>
  <c r="F1386" i="1"/>
  <c r="G1386" i="1" s="1"/>
  <c r="F1385" i="1"/>
  <c r="G1385" i="1" s="1"/>
  <c r="F1384" i="1"/>
  <c r="G1384" i="1" s="1"/>
  <c r="F1383" i="1"/>
  <c r="G1383" i="1" s="1"/>
  <c r="F1382" i="1"/>
  <c r="G1382" i="1" s="1"/>
  <c r="F1381" i="1"/>
  <c r="G1381" i="1" s="1"/>
  <c r="F1380" i="1"/>
  <c r="G1380" i="1" s="1"/>
  <c r="F1379" i="1"/>
  <c r="G1379" i="1" s="1"/>
  <c r="F1378" i="1"/>
  <c r="G1378" i="1" s="1"/>
  <c r="F1377" i="1"/>
  <c r="G1377" i="1" s="1"/>
  <c r="F1376" i="1"/>
  <c r="G1376" i="1" s="1"/>
  <c r="F1375" i="1"/>
  <c r="G1375" i="1" s="1"/>
  <c r="F1374" i="1"/>
  <c r="G1374" i="1" s="1"/>
  <c r="F1372" i="1"/>
  <c r="G1372" i="1" s="1"/>
  <c r="F1371" i="1"/>
  <c r="G1371" i="1" s="1"/>
  <c r="F1370" i="1"/>
  <c r="G1370" i="1" s="1"/>
  <c r="F1368" i="1"/>
  <c r="G1368" i="1" s="1"/>
  <c r="F1367" i="1"/>
  <c r="G1367" i="1" s="1"/>
  <c r="F1366" i="1"/>
  <c r="G1366" i="1" s="1"/>
  <c r="F1364" i="1"/>
  <c r="G1364" i="1" s="1"/>
  <c r="F1363" i="1"/>
  <c r="G1363" i="1" s="1"/>
  <c r="F1362" i="1"/>
  <c r="G1362" i="1" s="1"/>
  <c r="F1361" i="1"/>
  <c r="G1361" i="1" s="1"/>
  <c r="F1360" i="1"/>
  <c r="G1360" i="1" s="1"/>
  <c r="F1359" i="1"/>
  <c r="G1359" i="1" s="1"/>
  <c r="G1358" i="1"/>
  <c r="F1358" i="1"/>
  <c r="F1357" i="1"/>
  <c r="G1357" i="1" s="1"/>
  <c r="F1356" i="1"/>
  <c r="G1356" i="1" s="1"/>
  <c r="F1355" i="1"/>
  <c r="G1355" i="1" s="1"/>
  <c r="F1354" i="1"/>
  <c r="G1354" i="1" s="1"/>
  <c r="F1353" i="1"/>
  <c r="G1353" i="1" s="1"/>
  <c r="F1351" i="1"/>
  <c r="G1351" i="1" s="1"/>
  <c r="F1350" i="1"/>
  <c r="G1350" i="1" s="1"/>
  <c r="F1349" i="1"/>
  <c r="G1349" i="1" s="1"/>
  <c r="F1348" i="1"/>
  <c r="G1348" i="1" s="1"/>
  <c r="F1347" i="1"/>
  <c r="G1347" i="1" s="1"/>
  <c r="F1345" i="1"/>
  <c r="G1345" i="1" s="1"/>
  <c r="F1344" i="1"/>
  <c r="G1344" i="1" s="1"/>
  <c r="F1343" i="1"/>
  <c r="G1343" i="1" s="1"/>
  <c r="F1342" i="1"/>
  <c r="G1342" i="1" s="1"/>
  <c r="F1340" i="1"/>
  <c r="G1340" i="1" s="1"/>
  <c r="F1339" i="1"/>
  <c r="G1339" i="1" s="1"/>
  <c r="F1338" i="1"/>
  <c r="G1338" i="1" s="1"/>
  <c r="F1337" i="1"/>
  <c r="G1337" i="1" s="1"/>
  <c r="F1336" i="1"/>
  <c r="G1336" i="1" s="1"/>
  <c r="F1335" i="1"/>
  <c r="G1335" i="1" s="1"/>
  <c r="F1334" i="1"/>
  <c r="G1334" i="1" s="1"/>
  <c r="F1333" i="1"/>
  <c r="G1333" i="1" s="1"/>
  <c r="F1332" i="1"/>
  <c r="G1332" i="1" s="1"/>
  <c r="F1330" i="1"/>
  <c r="G1330" i="1" s="1"/>
  <c r="F1329" i="1"/>
  <c r="G1329" i="1" s="1"/>
  <c r="F1328" i="1"/>
  <c r="G1328" i="1" s="1"/>
  <c r="F1327" i="1"/>
  <c r="G1327" i="1" s="1"/>
  <c r="F1326" i="1"/>
  <c r="G1326" i="1" s="1"/>
  <c r="F1324" i="1"/>
  <c r="G1324" i="1" s="1"/>
  <c r="F1323" i="1"/>
  <c r="G1323" i="1" s="1"/>
  <c r="F1322" i="1"/>
  <c r="G1322" i="1" s="1"/>
  <c r="F1321" i="1"/>
  <c r="G1321" i="1" s="1"/>
  <c r="F1319" i="1"/>
  <c r="G1319" i="1" s="1"/>
  <c r="F1318" i="1"/>
  <c r="G1318" i="1" s="1"/>
  <c r="F1317" i="1"/>
  <c r="G1317" i="1" s="1"/>
  <c r="F1316" i="1"/>
  <c r="G1316" i="1" s="1"/>
  <c r="F1314" i="1"/>
  <c r="G1314" i="1" s="1"/>
  <c r="F1313" i="1"/>
  <c r="G1313" i="1" s="1"/>
  <c r="F1312" i="1"/>
  <c r="G1312" i="1" s="1"/>
  <c r="F1311" i="1"/>
  <c r="G1311" i="1" s="1"/>
  <c r="F1310" i="1"/>
  <c r="G1310" i="1" s="1"/>
  <c r="F1309" i="1"/>
  <c r="G1309" i="1" s="1"/>
  <c r="G1308" i="1"/>
  <c r="F1308" i="1"/>
  <c r="G1306" i="1"/>
  <c r="F1306" i="1"/>
  <c r="F1305" i="1"/>
  <c r="G1305" i="1" s="1"/>
  <c r="F1304" i="1"/>
  <c r="G1304" i="1" s="1"/>
  <c r="F1303" i="1"/>
  <c r="G1303" i="1" s="1"/>
  <c r="F1302" i="1"/>
  <c r="G1302" i="1" s="1"/>
  <c r="F1300" i="1"/>
  <c r="G1300" i="1" s="1"/>
  <c r="F1299" i="1"/>
  <c r="G1299" i="1" s="1"/>
  <c r="F1298" i="1"/>
  <c r="G1298" i="1" s="1"/>
  <c r="F1297" i="1"/>
  <c r="G1297" i="1" s="1"/>
  <c r="F1296" i="1"/>
  <c r="G1296" i="1" s="1"/>
  <c r="F1295" i="1"/>
  <c r="G1295" i="1" s="1"/>
  <c r="F1294" i="1"/>
  <c r="G1294" i="1" s="1"/>
  <c r="F1293" i="1"/>
  <c r="G1293" i="1" s="1"/>
  <c r="F1292" i="1"/>
  <c r="G1292" i="1" s="1"/>
  <c r="F1291" i="1"/>
  <c r="G1291" i="1" s="1"/>
  <c r="F1290" i="1"/>
  <c r="G1290" i="1" s="1"/>
  <c r="F1289" i="1"/>
  <c r="G1289" i="1" s="1"/>
  <c r="F1288" i="1"/>
  <c r="G1288" i="1" s="1"/>
  <c r="F1287" i="1"/>
  <c r="G1287" i="1" s="1"/>
  <c r="F1286" i="1"/>
  <c r="G1286" i="1" s="1"/>
  <c r="F1283" i="1"/>
  <c r="G1283" i="1" s="1"/>
  <c r="F1282" i="1"/>
  <c r="G1282" i="1" s="1"/>
  <c r="F1281" i="1"/>
  <c r="G1281" i="1" s="1"/>
  <c r="F1280" i="1"/>
  <c r="G1280" i="1" s="1"/>
  <c r="F1279" i="1"/>
  <c r="G1279" i="1" s="1"/>
  <c r="F1278" i="1"/>
  <c r="G1278" i="1" s="1"/>
  <c r="F1276" i="1"/>
  <c r="G1276" i="1" s="1"/>
  <c r="F1275" i="1"/>
  <c r="G1275" i="1" s="1"/>
  <c r="F1274" i="1"/>
  <c r="G1274" i="1" s="1"/>
  <c r="F1273" i="1"/>
  <c r="G1273" i="1" s="1"/>
  <c r="F1271" i="1"/>
  <c r="G1271" i="1" s="1"/>
  <c r="F1270" i="1"/>
  <c r="G1270" i="1" s="1"/>
  <c r="F1269" i="1"/>
  <c r="G1269" i="1" s="1"/>
  <c r="F1268" i="1"/>
  <c r="G1268" i="1" s="1"/>
  <c r="F1267" i="1"/>
  <c r="G1267" i="1" s="1"/>
  <c r="F1265" i="1"/>
  <c r="G1265" i="1" s="1"/>
  <c r="F1264" i="1"/>
  <c r="G1264" i="1" s="1"/>
  <c r="F1263" i="1"/>
  <c r="G1263" i="1" s="1"/>
  <c r="F1262" i="1"/>
  <c r="G1262" i="1" s="1"/>
  <c r="F1261" i="1"/>
  <c r="G1261" i="1" s="1"/>
  <c r="F1260" i="1"/>
  <c r="G1260" i="1" s="1"/>
  <c r="F1259" i="1"/>
  <c r="G1259" i="1" s="1"/>
  <c r="F1258" i="1"/>
  <c r="G1258" i="1" s="1"/>
  <c r="F1257" i="1"/>
  <c r="G1257" i="1" s="1"/>
  <c r="F1256" i="1"/>
  <c r="G1256" i="1" s="1"/>
  <c r="F1255" i="1"/>
  <c r="G1255" i="1" s="1"/>
  <c r="F1254" i="1"/>
  <c r="G1254" i="1" s="1"/>
  <c r="F1253" i="1"/>
  <c r="G1253" i="1" s="1"/>
  <c r="F1251" i="1"/>
  <c r="G1251" i="1" s="1"/>
  <c r="F1250" i="1"/>
  <c r="G1250" i="1" s="1"/>
  <c r="F1249" i="1"/>
  <c r="G1249" i="1" s="1"/>
  <c r="F1247" i="1"/>
  <c r="G1247" i="1" s="1"/>
  <c r="F1246" i="1"/>
  <c r="G1246" i="1" s="1"/>
  <c r="F1245" i="1"/>
  <c r="G1245" i="1" s="1"/>
  <c r="F1244" i="1"/>
  <c r="G1244" i="1" s="1"/>
  <c r="F1243" i="1"/>
  <c r="G1243" i="1" s="1"/>
  <c r="F1241" i="1"/>
  <c r="G1241" i="1" s="1"/>
  <c r="F1240" i="1"/>
  <c r="G1240" i="1" s="1"/>
  <c r="F1239" i="1"/>
  <c r="G1239" i="1" s="1"/>
  <c r="F1237" i="1"/>
  <c r="G1237" i="1" s="1"/>
  <c r="F1236" i="1"/>
  <c r="G1236" i="1" s="1"/>
  <c r="F1235" i="1"/>
  <c r="G1235" i="1" s="1"/>
  <c r="F1234" i="1"/>
  <c r="G1234" i="1" s="1"/>
  <c r="F1233" i="1"/>
  <c r="G1233" i="1" s="1"/>
  <c r="F1232" i="1"/>
  <c r="G1232" i="1" s="1"/>
  <c r="F1231" i="1"/>
  <c r="G1231" i="1" s="1"/>
  <c r="F1230" i="1"/>
  <c r="G1230" i="1" s="1"/>
  <c r="F1229" i="1"/>
  <c r="G1229" i="1" s="1"/>
  <c r="F1227" i="1"/>
  <c r="G1227" i="1" s="1"/>
  <c r="F1226" i="1"/>
  <c r="G1226" i="1" s="1"/>
  <c r="F1225" i="1"/>
  <c r="G1225" i="1" s="1"/>
  <c r="F1224" i="1"/>
  <c r="G1224" i="1" s="1"/>
  <c r="F1223" i="1"/>
  <c r="G1223" i="1" s="1"/>
  <c r="F1221" i="1"/>
  <c r="G1221" i="1" s="1"/>
  <c r="F1220" i="1"/>
  <c r="G1220" i="1" s="1"/>
  <c r="F1219" i="1"/>
  <c r="G1219" i="1" s="1"/>
  <c r="F1217" i="1"/>
  <c r="G1217" i="1" s="1"/>
  <c r="F1216" i="1"/>
  <c r="G1216" i="1" s="1"/>
  <c r="F1215" i="1"/>
  <c r="G1215" i="1" s="1"/>
  <c r="F1214" i="1"/>
  <c r="G1214" i="1" s="1"/>
  <c r="F1213" i="1"/>
  <c r="G1213" i="1" s="1"/>
  <c r="G1212" i="1"/>
  <c r="F1212" i="1"/>
  <c r="F1211" i="1"/>
  <c r="G1211" i="1" s="1"/>
  <c r="F1209" i="1"/>
  <c r="G1209" i="1" s="1"/>
  <c r="F1207" i="1"/>
  <c r="G1207" i="1" s="1"/>
  <c r="F1206" i="1"/>
  <c r="G1206" i="1" s="1"/>
  <c r="F1205" i="1"/>
  <c r="G1205" i="1" s="1"/>
  <c r="F1204" i="1"/>
  <c r="G1204" i="1" s="1"/>
  <c r="F1203" i="1"/>
  <c r="G1203" i="1" s="1"/>
  <c r="F1202" i="1"/>
  <c r="G1202" i="1" s="1"/>
  <c r="F1200" i="1"/>
  <c r="G1200" i="1" s="1"/>
  <c r="G1199" i="1"/>
  <c r="F1199" i="1"/>
  <c r="F1198" i="1"/>
  <c r="G1198" i="1" s="1"/>
  <c r="F1197" i="1"/>
  <c r="G1197" i="1" s="1"/>
  <c r="F1196" i="1"/>
  <c r="G1196" i="1" s="1"/>
  <c r="F1195" i="1"/>
  <c r="G1195" i="1" s="1"/>
  <c r="F1194" i="1"/>
  <c r="G1194" i="1" s="1"/>
  <c r="F1192" i="1"/>
  <c r="G1192" i="1" s="1"/>
  <c r="F1191" i="1"/>
  <c r="G1191" i="1" s="1"/>
  <c r="F1190" i="1"/>
  <c r="G1190" i="1" s="1"/>
  <c r="F1188" i="1"/>
  <c r="G1188" i="1" s="1"/>
  <c r="F1187" i="1"/>
  <c r="G1187" i="1" s="1"/>
  <c r="F1186" i="1"/>
  <c r="G1186" i="1" s="1"/>
  <c r="F1185" i="1"/>
  <c r="G1185" i="1" s="1"/>
  <c r="F1184" i="1"/>
  <c r="G1184" i="1" s="1"/>
  <c r="F1183" i="1"/>
  <c r="G1183" i="1" s="1"/>
  <c r="F1182" i="1"/>
  <c r="G1182" i="1" s="1"/>
  <c r="F1181" i="1"/>
  <c r="G1181" i="1" s="1"/>
  <c r="F1180" i="1"/>
  <c r="G1180" i="1" s="1"/>
  <c r="F1179" i="1"/>
  <c r="G1179" i="1" s="1"/>
  <c r="F1178" i="1"/>
  <c r="G1178" i="1" s="1"/>
  <c r="F1177" i="1"/>
  <c r="G1177" i="1" s="1"/>
  <c r="F1176" i="1"/>
  <c r="G1176" i="1" s="1"/>
  <c r="F1175" i="1"/>
  <c r="G1175" i="1" s="1"/>
  <c r="F1174" i="1"/>
  <c r="G1174" i="1" s="1"/>
  <c r="F1173" i="1"/>
  <c r="G1173" i="1" s="1"/>
  <c r="F1172" i="1"/>
  <c r="G1172" i="1" s="1"/>
  <c r="F1171" i="1"/>
  <c r="G1171" i="1" s="1"/>
  <c r="F1170" i="1"/>
  <c r="G1170" i="1" s="1"/>
  <c r="G1169" i="1"/>
  <c r="F1169" i="1"/>
  <c r="F1168" i="1"/>
  <c r="G1168" i="1" s="1"/>
  <c r="F1167" i="1"/>
  <c r="G1167" i="1" s="1"/>
  <c r="F1166" i="1"/>
  <c r="G1166" i="1" s="1"/>
  <c r="F1165" i="1"/>
  <c r="G1165" i="1" s="1"/>
  <c r="F1164" i="1"/>
  <c r="G1164" i="1" s="1"/>
  <c r="F1163" i="1"/>
  <c r="G1163" i="1" s="1"/>
  <c r="F1162" i="1"/>
  <c r="G1162" i="1" s="1"/>
  <c r="F1161" i="1"/>
  <c r="G1161" i="1" s="1"/>
  <c r="F1160" i="1"/>
  <c r="G1160" i="1" s="1"/>
  <c r="F1159" i="1"/>
  <c r="G1159" i="1" s="1"/>
  <c r="F1158" i="1"/>
  <c r="G1158" i="1" s="1"/>
  <c r="F1157" i="1"/>
  <c r="G1157" i="1" s="1"/>
  <c r="F1156" i="1"/>
  <c r="G1156" i="1" s="1"/>
  <c r="F1155" i="1"/>
  <c r="G1155" i="1" s="1"/>
  <c r="F1154" i="1"/>
  <c r="G1154" i="1" s="1"/>
  <c r="F1153" i="1"/>
  <c r="G1153" i="1" s="1"/>
  <c r="F1152" i="1"/>
  <c r="G1152" i="1" s="1"/>
  <c r="F1151" i="1"/>
  <c r="G1151" i="1" s="1"/>
  <c r="F1150" i="1"/>
  <c r="G1150" i="1" s="1"/>
  <c r="F1149" i="1"/>
  <c r="G1149" i="1" s="1"/>
  <c r="F1148" i="1"/>
  <c r="G1148" i="1" s="1"/>
  <c r="F1147" i="1"/>
  <c r="G1147" i="1" s="1"/>
  <c r="F1146" i="1"/>
  <c r="G1146" i="1" s="1"/>
  <c r="F1145" i="1"/>
  <c r="G1145" i="1" s="1"/>
  <c r="F1144" i="1"/>
  <c r="G1144" i="1" s="1"/>
  <c r="F1143" i="1"/>
  <c r="G1143" i="1" s="1"/>
  <c r="F1142" i="1"/>
  <c r="G1142" i="1" s="1"/>
  <c r="F1141" i="1"/>
  <c r="G1141" i="1" s="1"/>
  <c r="F1140" i="1"/>
  <c r="G1140" i="1" s="1"/>
  <c r="F1139" i="1"/>
  <c r="G1139" i="1" s="1"/>
  <c r="F1138" i="1"/>
  <c r="G1138" i="1" s="1"/>
  <c r="F1137" i="1"/>
  <c r="G1137" i="1" s="1"/>
  <c r="F1136" i="1"/>
  <c r="G1136" i="1" s="1"/>
  <c r="F1134" i="1"/>
  <c r="G1134" i="1" s="1"/>
  <c r="F1133" i="1"/>
  <c r="G1133" i="1" s="1"/>
  <c r="F1132" i="1"/>
  <c r="G1132" i="1" s="1"/>
  <c r="F1131" i="1"/>
  <c r="G1131" i="1" s="1"/>
  <c r="F1130" i="1"/>
  <c r="G1130" i="1" s="1"/>
  <c r="F1129" i="1"/>
  <c r="G1129" i="1" s="1"/>
  <c r="F1128" i="1"/>
  <c r="G1128" i="1" s="1"/>
  <c r="F1127" i="1"/>
  <c r="G1127" i="1" s="1"/>
  <c r="F1126" i="1"/>
  <c r="G1126" i="1" s="1"/>
  <c r="F1125" i="1"/>
  <c r="G1125" i="1" s="1"/>
  <c r="F1124" i="1"/>
  <c r="G1124" i="1" s="1"/>
  <c r="F1120" i="1"/>
  <c r="G1120" i="1" s="1"/>
  <c r="F1119" i="1"/>
  <c r="G1119" i="1" s="1"/>
  <c r="F1116" i="1"/>
  <c r="G1116" i="1" s="1"/>
  <c r="F1115" i="1"/>
  <c r="G1115" i="1" s="1"/>
  <c r="F1114" i="1"/>
  <c r="G1114" i="1" s="1"/>
  <c r="F1113" i="1"/>
  <c r="G1113" i="1" s="1"/>
  <c r="F1112" i="1"/>
  <c r="G1112" i="1" s="1"/>
  <c r="F1111" i="1"/>
  <c r="G1111" i="1" s="1"/>
  <c r="F1110" i="1"/>
  <c r="G1110" i="1" s="1"/>
  <c r="F1108" i="1"/>
  <c r="G1108" i="1" s="1"/>
  <c r="F1107" i="1"/>
  <c r="G1107" i="1" s="1"/>
  <c r="F1106" i="1"/>
  <c r="G1106" i="1" s="1"/>
  <c r="F1105" i="1"/>
  <c r="G1105" i="1" s="1"/>
  <c r="F1104" i="1"/>
  <c r="G1104" i="1" s="1"/>
  <c r="G1103" i="1"/>
  <c r="F1103" i="1"/>
  <c r="F1102" i="1"/>
  <c r="G1102" i="1" s="1"/>
  <c r="F1101" i="1"/>
  <c r="G1101" i="1" s="1"/>
  <c r="F1100" i="1"/>
  <c r="G1100" i="1" s="1"/>
  <c r="F1099" i="1"/>
  <c r="G1099" i="1" s="1"/>
  <c r="F1098" i="1"/>
  <c r="G1098" i="1" s="1"/>
  <c r="F1097" i="1"/>
  <c r="G1097" i="1" s="1"/>
  <c r="F1096" i="1"/>
  <c r="G1096" i="1" s="1"/>
  <c r="G1095" i="1"/>
  <c r="F1095" i="1"/>
  <c r="F1094" i="1"/>
  <c r="G1094" i="1" s="1"/>
  <c r="F1093" i="1"/>
  <c r="G1093" i="1" s="1"/>
  <c r="F1092" i="1"/>
  <c r="G1092" i="1" s="1"/>
  <c r="F1091" i="1"/>
  <c r="G1091" i="1" s="1"/>
  <c r="F1090" i="1"/>
  <c r="G1090" i="1" s="1"/>
  <c r="F1089" i="1"/>
  <c r="G1089" i="1" s="1"/>
  <c r="F1088" i="1"/>
  <c r="G1088" i="1" s="1"/>
  <c r="F1087" i="1"/>
  <c r="G1087" i="1" s="1"/>
  <c r="F1086" i="1"/>
  <c r="G1086" i="1" s="1"/>
  <c r="F1085" i="1"/>
  <c r="G1085" i="1" s="1"/>
  <c r="F1084" i="1"/>
  <c r="G1084" i="1" s="1"/>
  <c r="F1083" i="1"/>
  <c r="G1083" i="1" s="1"/>
  <c r="F1082" i="1"/>
  <c r="G1082" i="1" s="1"/>
  <c r="F1081" i="1"/>
  <c r="G1081" i="1" s="1"/>
  <c r="F1080" i="1"/>
  <c r="G1080" i="1" s="1"/>
  <c r="F1079" i="1"/>
  <c r="G1079" i="1" s="1"/>
  <c r="F1078" i="1"/>
  <c r="G1078" i="1" s="1"/>
  <c r="F1077" i="1"/>
  <c r="G1077" i="1" s="1"/>
  <c r="F1076" i="1"/>
  <c r="G1076" i="1" s="1"/>
  <c r="F1075" i="1"/>
  <c r="G1075" i="1" s="1"/>
  <c r="F1074" i="1"/>
  <c r="G1074" i="1" s="1"/>
  <c r="F1073" i="1"/>
  <c r="G1073" i="1" s="1"/>
  <c r="F1072" i="1"/>
  <c r="G1072" i="1" s="1"/>
  <c r="G1071" i="1"/>
  <c r="F1071" i="1"/>
  <c r="F1070" i="1"/>
  <c r="G1070" i="1" s="1"/>
  <c r="F1069" i="1"/>
  <c r="G1069" i="1" s="1"/>
  <c r="F1068" i="1"/>
  <c r="G1068" i="1" s="1"/>
  <c r="F1067" i="1"/>
  <c r="G1067" i="1" s="1"/>
  <c r="F1066" i="1"/>
  <c r="G1066" i="1" s="1"/>
  <c r="F1065" i="1"/>
  <c r="G1065" i="1" s="1"/>
  <c r="F1064" i="1"/>
  <c r="G1064" i="1" s="1"/>
  <c r="G1063" i="1"/>
  <c r="F1063" i="1"/>
  <c r="F1062" i="1"/>
  <c r="G1062" i="1" s="1"/>
  <c r="F1060" i="1"/>
  <c r="G1060" i="1" s="1"/>
  <c r="G1059" i="1"/>
  <c r="F1059" i="1"/>
  <c r="F1058" i="1"/>
  <c r="G1058" i="1" s="1"/>
  <c r="F1057" i="1"/>
  <c r="G1057" i="1" s="1"/>
  <c r="F1056" i="1"/>
  <c r="G1056" i="1" s="1"/>
  <c r="F1055" i="1"/>
  <c r="G1055" i="1" s="1"/>
  <c r="F1053" i="1"/>
  <c r="G1053" i="1" s="1"/>
  <c r="F1052" i="1"/>
  <c r="G1052" i="1" s="1"/>
  <c r="F1051" i="1"/>
  <c r="G1051" i="1" s="1"/>
  <c r="F1050" i="1"/>
  <c r="G1050" i="1" s="1"/>
  <c r="G1049" i="1"/>
  <c r="F1049" i="1"/>
  <c r="F1048" i="1"/>
  <c r="G1048" i="1" s="1"/>
  <c r="F1047" i="1"/>
  <c r="G1047" i="1" s="1"/>
  <c r="F1046" i="1"/>
  <c r="G1046" i="1" s="1"/>
  <c r="F1045" i="1"/>
  <c r="G1045" i="1" s="1"/>
  <c r="F1043" i="1"/>
  <c r="G1043" i="1" s="1"/>
  <c r="F1042" i="1"/>
  <c r="G1042" i="1" s="1"/>
  <c r="F1041" i="1"/>
  <c r="G1041" i="1" s="1"/>
  <c r="F1040" i="1"/>
  <c r="G1040" i="1" s="1"/>
  <c r="G1039" i="1"/>
  <c r="F1039" i="1"/>
  <c r="F1038" i="1"/>
  <c r="G1038" i="1" s="1"/>
  <c r="F1037" i="1"/>
  <c r="G1037" i="1" s="1"/>
  <c r="F1036" i="1"/>
  <c r="G1036" i="1" s="1"/>
  <c r="F1035" i="1"/>
  <c r="G1035" i="1" s="1"/>
  <c r="F1034" i="1"/>
  <c r="G1034" i="1" s="1"/>
  <c r="F1033" i="1"/>
  <c r="G1033" i="1" s="1"/>
  <c r="F1032" i="1"/>
  <c r="G1032" i="1" s="1"/>
  <c r="F1031" i="1"/>
  <c r="G1031" i="1" s="1"/>
  <c r="F1030" i="1"/>
  <c r="G1030" i="1" s="1"/>
  <c r="F1029" i="1"/>
  <c r="G1029" i="1" s="1"/>
  <c r="F1028" i="1"/>
  <c r="G1028" i="1" s="1"/>
  <c r="F1027" i="1"/>
  <c r="G1027" i="1" s="1"/>
  <c r="G1026" i="1"/>
  <c r="F1026" i="1"/>
  <c r="F1025" i="1"/>
  <c r="G1025" i="1" s="1"/>
  <c r="F1024" i="1"/>
  <c r="G1024" i="1" s="1"/>
  <c r="F1023" i="1"/>
  <c r="G1023" i="1" s="1"/>
  <c r="F1022" i="1"/>
  <c r="G1022" i="1" s="1"/>
  <c r="F1021" i="1"/>
  <c r="G1021" i="1" s="1"/>
  <c r="F1020" i="1"/>
  <c r="G1020" i="1" s="1"/>
  <c r="F1019" i="1"/>
  <c r="G1019" i="1" s="1"/>
  <c r="F1017" i="1"/>
  <c r="G1017" i="1" s="1"/>
  <c r="F1016" i="1"/>
  <c r="G1016" i="1" s="1"/>
  <c r="F1015" i="1"/>
  <c r="G1015" i="1" s="1"/>
  <c r="F1014" i="1"/>
  <c r="G1014" i="1" s="1"/>
  <c r="F1013" i="1"/>
  <c r="G1013" i="1" s="1"/>
  <c r="F1012" i="1"/>
  <c r="G1012" i="1" s="1"/>
  <c r="F1011" i="1"/>
  <c r="G1011" i="1" s="1"/>
  <c r="F1010" i="1"/>
  <c r="G1010" i="1" s="1"/>
  <c r="F1008" i="1"/>
  <c r="G1008" i="1" s="1"/>
  <c r="F1007" i="1"/>
  <c r="G1007" i="1" s="1"/>
  <c r="F1006" i="1"/>
  <c r="G1006" i="1" s="1"/>
  <c r="F1005" i="1"/>
  <c r="G1005" i="1" s="1"/>
  <c r="F1004" i="1"/>
  <c r="G1004" i="1" s="1"/>
  <c r="F1003" i="1"/>
  <c r="G1003" i="1" s="1"/>
  <c r="F1001" i="1"/>
  <c r="G1001" i="1" s="1"/>
  <c r="F1000" i="1"/>
  <c r="G1000" i="1" s="1"/>
  <c r="F999" i="1"/>
  <c r="G999" i="1" s="1"/>
  <c r="F998" i="1"/>
  <c r="G998" i="1" s="1"/>
  <c r="F997" i="1"/>
  <c r="G997" i="1" s="1"/>
  <c r="F996" i="1"/>
  <c r="G996" i="1" s="1"/>
  <c r="F995" i="1"/>
  <c r="G995" i="1" s="1"/>
  <c r="F994" i="1"/>
  <c r="G994" i="1" s="1"/>
  <c r="F992" i="1"/>
  <c r="G992" i="1" s="1"/>
  <c r="F991" i="1"/>
  <c r="G991" i="1" s="1"/>
  <c r="F990" i="1"/>
  <c r="G990" i="1" s="1"/>
  <c r="F989" i="1"/>
  <c r="G989" i="1" s="1"/>
  <c r="F987" i="1"/>
  <c r="G987" i="1" s="1"/>
  <c r="F986" i="1"/>
  <c r="G986" i="1" s="1"/>
  <c r="F985" i="1"/>
  <c r="G985" i="1" s="1"/>
  <c r="F984" i="1"/>
  <c r="G984" i="1" s="1"/>
  <c r="F983" i="1"/>
  <c r="G983" i="1" s="1"/>
  <c r="F982" i="1"/>
  <c r="G982" i="1" s="1"/>
  <c r="F981" i="1"/>
  <c r="G981" i="1" s="1"/>
  <c r="F980" i="1"/>
  <c r="G980" i="1" s="1"/>
  <c r="F979" i="1"/>
  <c r="G979" i="1" s="1"/>
  <c r="F978" i="1"/>
  <c r="G978" i="1" s="1"/>
  <c r="F977" i="1"/>
  <c r="G977" i="1" s="1"/>
  <c r="F976" i="1"/>
  <c r="G976" i="1" s="1"/>
  <c r="F975" i="1"/>
  <c r="G975" i="1" s="1"/>
  <c r="F974" i="1"/>
  <c r="G974" i="1" s="1"/>
  <c r="F973" i="1"/>
  <c r="G973" i="1" s="1"/>
  <c r="F972" i="1"/>
  <c r="G972" i="1" s="1"/>
  <c r="F971" i="1"/>
  <c r="G971" i="1" s="1"/>
  <c r="F970" i="1"/>
  <c r="G970" i="1" s="1"/>
  <c r="F969" i="1"/>
  <c r="G969" i="1" s="1"/>
  <c r="F968" i="1"/>
  <c r="G968" i="1" s="1"/>
  <c r="F966" i="1"/>
  <c r="G966" i="1" s="1"/>
  <c r="F965" i="1"/>
  <c r="G965" i="1" s="1"/>
  <c r="F962" i="1"/>
  <c r="G962" i="1" s="1"/>
  <c r="F961" i="1"/>
  <c r="G961" i="1" s="1"/>
  <c r="F960" i="1"/>
  <c r="G960" i="1" s="1"/>
  <c r="F959" i="1"/>
  <c r="G959" i="1" s="1"/>
  <c r="F958" i="1"/>
  <c r="G958" i="1" s="1"/>
  <c r="F957" i="1"/>
  <c r="G957" i="1" s="1"/>
  <c r="F956" i="1"/>
  <c r="G956" i="1" s="1"/>
  <c r="F955" i="1"/>
  <c r="G955" i="1" s="1"/>
  <c r="F953" i="1"/>
  <c r="G953" i="1" s="1"/>
  <c r="F952" i="1"/>
  <c r="G952" i="1" s="1"/>
  <c r="F951" i="1"/>
  <c r="G951" i="1" s="1"/>
  <c r="F950" i="1"/>
  <c r="G950" i="1" s="1"/>
  <c r="F949" i="1"/>
  <c r="G949" i="1" s="1"/>
  <c r="F948" i="1"/>
  <c r="G948" i="1" s="1"/>
  <c r="F947" i="1"/>
  <c r="G947" i="1" s="1"/>
  <c r="F946" i="1"/>
  <c r="G946" i="1" s="1"/>
  <c r="F945" i="1"/>
  <c r="G945" i="1" s="1"/>
  <c r="F944" i="1"/>
  <c r="G944" i="1" s="1"/>
  <c r="F943" i="1"/>
  <c r="G943" i="1" s="1"/>
  <c r="F942" i="1"/>
  <c r="G942" i="1" s="1"/>
  <c r="F941" i="1"/>
  <c r="G941" i="1" s="1"/>
  <c r="F940" i="1"/>
  <c r="G940" i="1" s="1"/>
  <c r="F938" i="1"/>
  <c r="G938" i="1" s="1"/>
  <c r="F937" i="1"/>
  <c r="G937" i="1" s="1"/>
  <c r="F936" i="1"/>
  <c r="G936" i="1" s="1"/>
  <c r="F935" i="1"/>
  <c r="G935" i="1" s="1"/>
  <c r="G934" i="1"/>
  <c r="F934" i="1"/>
  <c r="F933" i="1"/>
  <c r="G933" i="1" s="1"/>
  <c r="F932" i="1"/>
  <c r="G932" i="1" s="1"/>
  <c r="F931" i="1"/>
  <c r="G931" i="1" s="1"/>
  <c r="F930" i="1"/>
  <c r="G930" i="1" s="1"/>
  <c r="F929" i="1"/>
  <c r="G929" i="1" s="1"/>
  <c r="F928" i="1"/>
  <c r="G928" i="1" s="1"/>
  <c r="F927" i="1"/>
  <c r="G927" i="1" s="1"/>
  <c r="G926" i="1"/>
  <c r="F926" i="1"/>
  <c r="F925" i="1"/>
  <c r="G925" i="1" s="1"/>
  <c r="F924" i="1"/>
  <c r="G924" i="1" s="1"/>
  <c r="F923" i="1"/>
  <c r="G923" i="1" s="1"/>
  <c r="F922" i="1"/>
  <c r="G922" i="1" s="1"/>
  <c r="F921" i="1"/>
  <c r="G921" i="1" s="1"/>
  <c r="F919" i="1"/>
  <c r="G919" i="1" s="1"/>
  <c r="F918" i="1"/>
  <c r="G918" i="1" s="1"/>
  <c r="F917" i="1"/>
  <c r="G917" i="1" s="1"/>
  <c r="F916" i="1"/>
  <c r="G916" i="1" s="1"/>
  <c r="F915" i="1"/>
  <c r="G915" i="1" s="1"/>
  <c r="F913" i="1"/>
  <c r="G913" i="1" s="1"/>
  <c r="F912" i="1"/>
  <c r="G912" i="1" s="1"/>
  <c r="F911" i="1"/>
  <c r="G911" i="1" s="1"/>
  <c r="F910" i="1"/>
  <c r="G910" i="1" s="1"/>
  <c r="F909" i="1"/>
  <c r="G909" i="1" s="1"/>
  <c r="F908" i="1"/>
  <c r="G908" i="1" s="1"/>
  <c r="F907" i="1"/>
  <c r="G907" i="1" s="1"/>
  <c r="F906" i="1"/>
  <c r="G906" i="1" s="1"/>
  <c r="F905" i="1"/>
  <c r="G905" i="1" s="1"/>
  <c r="F904" i="1"/>
  <c r="G904" i="1" s="1"/>
  <c r="F903" i="1"/>
  <c r="G903" i="1" s="1"/>
  <c r="F902" i="1"/>
  <c r="G902" i="1" s="1"/>
  <c r="F901" i="1"/>
  <c r="G901" i="1" s="1"/>
  <c r="F899" i="1"/>
  <c r="G899" i="1" s="1"/>
  <c r="F898" i="1"/>
  <c r="G898" i="1" s="1"/>
  <c r="F897" i="1"/>
  <c r="G897" i="1" s="1"/>
  <c r="F896" i="1"/>
  <c r="G896" i="1" s="1"/>
  <c r="F895" i="1"/>
  <c r="G895" i="1" s="1"/>
  <c r="F893" i="1"/>
  <c r="G893" i="1" s="1"/>
  <c r="F892" i="1"/>
  <c r="G892" i="1" s="1"/>
  <c r="F891" i="1"/>
  <c r="G891" i="1" s="1"/>
  <c r="F890" i="1"/>
  <c r="G890" i="1" s="1"/>
  <c r="F889" i="1"/>
  <c r="G889" i="1" s="1"/>
  <c r="F888" i="1"/>
  <c r="G888" i="1" s="1"/>
  <c r="F887" i="1"/>
  <c r="G887" i="1" s="1"/>
  <c r="F885" i="1"/>
  <c r="G885" i="1" s="1"/>
  <c r="F884" i="1"/>
  <c r="G884" i="1" s="1"/>
  <c r="F883" i="1"/>
  <c r="G883" i="1" s="1"/>
  <c r="F882" i="1"/>
  <c r="G882" i="1" s="1"/>
  <c r="F881" i="1"/>
  <c r="G881" i="1" s="1"/>
  <c r="F880" i="1"/>
  <c r="G880" i="1" s="1"/>
  <c r="F879" i="1"/>
  <c r="G879" i="1" s="1"/>
  <c r="F878" i="1"/>
  <c r="G878" i="1" s="1"/>
  <c r="F877" i="1"/>
  <c r="G877" i="1" s="1"/>
  <c r="F876" i="1"/>
  <c r="G876" i="1" s="1"/>
  <c r="F875" i="1"/>
  <c r="G875" i="1" s="1"/>
  <c r="F874" i="1"/>
  <c r="G874" i="1" s="1"/>
  <c r="F873" i="1"/>
  <c r="G873" i="1" s="1"/>
  <c r="F872" i="1"/>
  <c r="G872" i="1" s="1"/>
  <c r="F871" i="1"/>
  <c r="G871" i="1" s="1"/>
  <c r="G870" i="1"/>
  <c r="F870" i="1"/>
  <c r="F869" i="1"/>
  <c r="G869" i="1" s="1"/>
  <c r="F868" i="1"/>
  <c r="G868" i="1" s="1"/>
  <c r="F867" i="1"/>
  <c r="G867" i="1" s="1"/>
  <c r="F866" i="1"/>
  <c r="G866" i="1" s="1"/>
  <c r="F865" i="1"/>
  <c r="G865" i="1" s="1"/>
  <c r="F864" i="1"/>
  <c r="G864" i="1" s="1"/>
  <c r="F863" i="1"/>
  <c r="G863" i="1" s="1"/>
  <c r="F862" i="1"/>
  <c r="G862" i="1" s="1"/>
  <c r="F861" i="1"/>
  <c r="G861" i="1" s="1"/>
  <c r="F860" i="1"/>
  <c r="G860" i="1" s="1"/>
  <c r="F859" i="1"/>
  <c r="G859" i="1" s="1"/>
  <c r="F858" i="1"/>
  <c r="G858" i="1" s="1"/>
  <c r="F857" i="1"/>
  <c r="G857" i="1" s="1"/>
  <c r="F856" i="1"/>
  <c r="G856" i="1" s="1"/>
  <c r="F855" i="1"/>
  <c r="G855" i="1" s="1"/>
  <c r="F854" i="1"/>
  <c r="G854" i="1" s="1"/>
  <c r="F853" i="1"/>
  <c r="G853" i="1" s="1"/>
  <c r="F852" i="1"/>
  <c r="G852" i="1" s="1"/>
  <c r="F851" i="1"/>
  <c r="G851" i="1" s="1"/>
  <c r="F850" i="1"/>
  <c r="G850" i="1" s="1"/>
  <c r="F849" i="1"/>
  <c r="G849" i="1" s="1"/>
  <c r="F848" i="1"/>
  <c r="G848" i="1" s="1"/>
  <c r="F847" i="1"/>
  <c r="G847" i="1" s="1"/>
  <c r="F846" i="1"/>
  <c r="G846" i="1" s="1"/>
  <c r="F845" i="1"/>
  <c r="G845" i="1" s="1"/>
  <c r="F844" i="1"/>
  <c r="G844" i="1" s="1"/>
  <c r="F843" i="1"/>
  <c r="G843" i="1" s="1"/>
  <c r="F842" i="1"/>
  <c r="G842" i="1" s="1"/>
  <c r="F841" i="1"/>
  <c r="G841" i="1" s="1"/>
  <c r="G840" i="1"/>
  <c r="F840" i="1"/>
  <c r="F839" i="1"/>
  <c r="G839" i="1" s="1"/>
  <c r="F838" i="1"/>
  <c r="G838" i="1" s="1"/>
  <c r="F835" i="1"/>
  <c r="G835" i="1" s="1"/>
  <c r="F834" i="1"/>
  <c r="G834" i="1" s="1"/>
  <c r="F833" i="1"/>
  <c r="G833" i="1" s="1"/>
  <c r="F832" i="1"/>
  <c r="G832" i="1" s="1"/>
  <c r="F831" i="1"/>
  <c r="G831" i="1" s="1"/>
  <c r="F830" i="1"/>
  <c r="G830" i="1" s="1"/>
  <c r="F829" i="1"/>
  <c r="G829" i="1" s="1"/>
  <c r="F828" i="1"/>
  <c r="G828" i="1" s="1"/>
  <c r="F827" i="1"/>
  <c r="G827" i="1" s="1"/>
  <c r="F826" i="1"/>
  <c r="G826" i="1" s="1"/>
  <c r="F825" i="1"/>
  <c r="G825" i="1" s="1"/>
  <c r="F824" i="1"/>
  <c r="G824" i="1" s="1"/>
  <c r="F823" i="1"/>
  <c r="G823" i="1" s="1"/>
  <c r="F822" i="1"/>
  <c r="G822" i="1" s="1"/>
  <c r="F821" i="1"/>
  <c r="G821" i="1" s="1"/>
  <c r="F820" i="1"/>
  <c r="G820" i="1" s="1"/>
  <c r="F819" i="1"/>
  <c r="G819" i="1" s="1"/>
  <c r="F818" i="1"/>
  <c r="G818" i="1" s="1"/>
  <c r="F817" i="1"/>
  <c r="G817" i="1" s="1"/>
  <c r="F816" i="1"/>
  <c r="G816" i="1" s="1"/>
  <c r="F815" i="1"/>
  <c r="G815" i="1" s="1"/>
  <c r="F814" i="1"/>
  <c r="G814" i="1" s="1"/>
  <c r="F813" i="1"/>
  <c r="G813" i="1" s="1"/>
  <c r="F812" i="1"/>
  <c r="G812" i="1" s="1"/>
  <c r="F811" i="1"/>
  <c r="G811" i="1" s="1"/>
  <c r="F810" i="1"/>
  <c r="G810" i="1" s="1"/>
  <c r="F809" i="1"/>
  <c r="G809" i="1" s="1"/>
  <c r="F808" i="1"/>
  <c r="G808" i="1" s="1"/>
  <c r="F807" i="1"/>
  <c r="G807" i="1" s="1"/>
  <c r="F806" i="1"/>
  <c r="G806" i="1" s="1"/>
  <c r="F805" i="1"/>
  <c r="G805" i="1" s="1"/>
  <c r="G804" i="1"/>
  <c r="F804" i="1"/>
  <c r="F803" i="1"/>
  <c r="G803" i="1" s="1"/>
  <c r="F802" i="1"/>
  <c r="G802" i="1" s="1"/>
  <c r="F801" i="1"/>
  <c r="G801" i="1" s="1"/>
  <c r="F800" i="1"/>
  <c r="G800" i="1" s="1"/>
  <c r="F799" i="1"/>
  <c r="G799" i="1" s="1"/>
  <c r="F798" i="1"/>
  <c r="G798" i="1" s="1"/>
  <c r="F797" i="1"/>
  <c r="G797" i="1" s="1"/>
  <c r="F796" i="1"/>
  <c r="G796" i="1" s="1"/>
  <c r="F795" i="1"/>
  <c r="G795" i="1" s="1"/>
  <c r="F794" i="1"/>
  <c r="G794" i="1" s="1"/>
  <c r="F793" i="1"/>
  <c r="G793" i="1" s="1"/>
  <c r="F792" i="1"/>
  <c r="G792" i="1" s="1"/>
  <c r="F791" i="1"/>
  <c r="G791" i="1" s="1"/>
  <c r="F790" i="1"/>
  <c r="G790" i="1" s="1"/>
  <c r="F789" i="1"/>
  <c r="G789" i="1" s="1"/>
  <c r="G788" i="1"/>
  <c r="F788" i="1"/>
  <c r="F787" i="1"/>
  <c r="G787" i="1" s="1"/>
  <c r="F786" i="1"/>
  <c r="G786" i="1" s="1"/>
  <c r="F785" i="1"/>
  <c r="G785" i="1" s="1"/>
  <c r="F784" i="1"/>
  <c r="G784" i="1" s="1"/>
  <c r="F783" i="1"/>
  <c r="G783" i="1" s="1"/>
  <c r="F782" i="1"/>
  <c r="G782" i="1" s="1"/>
  <c r="F781" i="1"/>
  <c r="G781" i="1" s="1"/>
  <c r="F780" i="1"/>
  <c r="G780" i="1" s="1"/>
  <c r="F779" i="1"/>
  <c r="G779" i="1" s="1"/>
  <c r="F778" i="1"/>
  <c r="G778" i="1" s="1"/>
  <c r="F777" i="1"/>
  <c r="G777" i="1" s="1"/>
  <c r="F776" i="1"/>
  <c r="G776" i="1" s="1"/>
  <c r="F775" i="1"/>
  <c r="G775" i="1" s="1"/>
  <c r="F774" i="1"/>
  <c r="G774" i="1" s="1"/>
  <c r="F773" i="1"/>
  <c r="G773" i="1" s="1"/>
  <c r="F772" i="1"/>
  <c r="G772" i="1" s="1"/>
  <c r="F771" i="1"/>
  <c r="G771" i="1" s="1"/>
  <c r="F770" i="1"/>
  <c r="G770" i="1" s="1"/>
  <c r="F769" i="1"/>
  <c r="G769" i="1" s="1"/>
  <c r="F768" i="1"/>
  <c r="G768" i="1" s="1"/>
  <c r="F767" i="1"/>
  <c r="G767" i="1" s="1"/>
  <c r="F766" i="1"/>
  <c r="G766" i="1" s="1"/>
  <c r="F765" i="1"/>
  <c r="G765" i="1" s="1"/>
  <c r="F764" i="1"/>
  <c r="G764" i="1" s="1"/>
  <c r="F763" i="1"/>
  <c r="G763" i="1" s="1"/>
  <c r="F762" i="1"/>
  <c r="G762" i="1" s="1"/>
  <c r="F761" i="1"/>
  <c r="G761" i="1" s="1"/>
  <c r="F760" i="1"/>
  <c r="G760" i="1" s="1"/>
  <c r="F759" i="1"/>
  <c r="G759" i="1" s="1"/>
  <c r="F758" i="1"/>
  <c r="G758" i="1" s="1"/>
  <c r="F757" i="1"/>
  <c r="G757" i="1" s="1"/>
  <c r="F756" i="1"/>
  <c r="G756" i="1" s="1"/>
  <c r="F755" i="1"/>
  <c r="G755" i="1" s="1"/>
  <c r="F754" i="1"/>
  <c r="G754" i="1" s="1"/>
  <c r="F753" i="1"/>
  <c r="G753" i="1" s="1"/>
  <c r="F752" i="1"/>
  <c r="G752" i="1" s="1"/>
  <c r="F751" i="1"/>
  <c r="G751" i="1" s="1"/>
  <c r="F750" i="1"/>
  <c r="G750" i="1" s="1"/>
  <c r="F749" i="1"/>
  <c r="G749" i="1" s="1"/>
  <c r="F748" i="1"/>
  <c r="G748" i="1" s="1"/>
  <c r="F747" i="1"/>
  <c r="G747" i="1" s="1"/>
  <c r="F746" i="1"/>
  <c r="G746" i="1" s="1"/>
  <c r="F745" i="1"/>
  <c r="G745" i="1" s="1"/>
  <c r="F744" i="1"/>
  <c r="G744" i="1" s="1"/>
  <c r="F743" i="1"/>
  <c r="G743" i="1" s="1"/>
  <c r="F741" i="1"/>
  <c r="G741" i="1" s="1"/>
  <c r="F740" i="1"/>
  <c r="G740" i="1" s="1"/>
  <c r="F739" i="1"/>
  <c r="G739" i="1" s="1"/>
  <c r="F738" i="1"/>
  <c r="G738" i="1" s="1"/>
  <c r="F737" i="1"/>
  <c r="G737" i="1" s="1"/>
  <c r="F736" i="1"/>
  <c r="G736" i="1" s="1"/>
  <c r="F735" i="1"/>
  <c r="G735" i="1" s="1"/>
  <c r="F734" i="1"/>
  <c r="G734" i="1" s="1"/>
  <c r="F733" i="1"/>
  <c r="G733" i="1" s="1"/>
  <c r="F732" i="1"/>
  <c r="G732" i="1" s="1"/>
  <c r="F731" i="1"/>
  <c r="G731" i="1" s="1"/>
  <c r="F730" i="1"/>
  <c r="G730" i="1" s="1"/>
  <c r="F729" i="1"/>
  <c r="G729" i="1" s="1"/>
  <c r="F728" i="1"/>
  <c r="G728" i="1" s="1"/>
  <c r="F727" i="1"/>
  <c r="G727" i="1" s="1"/>
  <c r="F726" i="1"/>
  <c r="G726" i="1" s="1"/>
  <c r="F725" i="1"/>
  <c r="G725" i="1" s="1"/>
  <c r="F724" i="1"/>
  <c r="G724" i="1" s="1"/>
  <c r="F723" i="1"/>
  <c r="G723" i="1" s="1"/>
  <c r="F722" i="1"/>
  <c r="G722" i="1" s="1"/>
  <c r="F721" i="1"/>
  <c r="G721" i="1" s="1"/>
  <c r="F720" i="1"/>
  <c r="G720" i="1" s="1"/>
  <c r="F719" i="1"/>
  <c r="G719" i="1" s="1"/>
  <c r="F718" i="1"/>
  <c r="G718" i="1" s="1"/>
  <c r="F717" i="1"/>
  <c r="G717" i="1" s="1"/>
  <c r="F716" i="1"/>
  <c r="G716" i="1" s="1"/>
  <c r="F715" i="1"/>
  <c r="G715" i="1" s="1"/>
  <c r="F714" i="1"/>
  <c r="G714" i="1" s="1"/>
  <c r="F713" i="1"/>
  <c r="G713" i="1" s="1"/>
  <c r="G712" i="1"/>
  <c r="F712" i="1"/>
  <c r="F711" i="1"/>
  <c r="G711" i="1" s="1"/>
  <c r="F710" i="1"/>
  <c r="G710" i="1" s="1"/>
  <c r="F709" i="1"/>
  <c r="G709" i="1" s="1"/>
  <c r="F708" i="1"/>
  <c r="G708" i="1" s="1"/>
  <c r="F707" i="1"/>
  <c r="G707" i="1" s="1"/>
  <c r="G706" i="1"/>
  <c r="F706" i="1"/>
  <c r="F705" i="1"/>
  <c r="G705" i="1" s="1"/>
  <c r="F704" i="1"/>
  <c r="G704" i="1" s="1"/>
  <c r="F703" i="1"/>
  <c r="G703" i="1" s="1"/>
  <c r="F702" i="1"/>
  <c r="G702" i="1" s="1"/>
  <c r="G701" i="1"/>
  <c r="F701" i="1"/>
  <c r="F700" i="1"/>
  <c r="G700" i="1" s="1"/>
  <c r="F699" i="1"/>
  <c r="G699" i="1" s="1"/>
  <c r="F698" i="1"/>
  <c r="G698" i="1" s="1"/>
  <c r="G697" i="1"/>
  <c r="F697" i="1"/>
  <c r="F696" i="1"/>
  <c r="G696" i="1" s="1"/>
  <c r="F695" i="1"/>
  <c r="G695" i="1" s="1"/>
  <c r="F694" i="1"/>
  <c r="G694" i="1" s="1"/>
  <c r="F693" i="1"/>
  <c r="G693" i="1" s="1"/>
  <c r="F692" i="1"/>
  <c r="G692" i="1" s="1"/>
  <c r="F691" i="1"/>
  <c r="G691" i="1" s="1"/>
  <c r="F690" i="1"/>
  <c r="G690" i="1" s="1"/>
  <c r="F689" i="1"/>
  <c r="G689" i="1" s="1"/>
  <c r="F688" i="1"/>
  <c r="G688" i="1" s="1"/>
  <c r="F687" i="1"/>
  <c r="G687" i="1" s="1"/>
  <c r="F686" i="1"/>
  <c r="G686" i="1" s="1"/>
  <c r="F685" i="1"/>
  <c r="G685" i="1" s="1"/>
  <c r="F684" i="1"/>
  <c r="G684" i="1" s="1"/>
  <c r="F683" i="1"/>
  <c r="G683" i="1" s="1"/>
  <c r="F682" i="1"/>
  <c r="G682" i="1" s="1"/>
  <c r="F681" i="1"/>
  <c r="G681" i="1" s="1"/>
  <c r="F680" i="1"/>
  <c r="G680" i="1" s="1"/>
  <c r="F679" i="1"/>
  <c r="G679" i="1" s="1"/>
  <c r="F678" i="1"/>
  <c r="G678" i="1" s="1"/>
  <c r="F677" i="1"/>
  <c r="G677" i="1" s="1"/>
  <c r="F676" i="1"/>
  <c r="G676" i="1" s="1"/>
  <c r="F675" i="1"/>
  <c r="G675" i="1" s="1"/>
  <c r="F674" i="1"/>
  <c r="G674" i="1" s="1"/>
  <c r="F673" i="1"/>
  <c r="G673" i="1" s="1"/>
  <c r="F672" i="1"/>
  <c r="G672" i="1" s="1"/>
  <c r="F671" i="1"/>
  <c r="G671" i="1" s="1"/>
  <c r="F670" i="1"/>
  <c r="G670" i="1" s="1"/>
  <c r="F669" i="1"/>
  <c r="G669" i="1" s="1"/>
  <c r="F668" i="1"/>
  <c r="G668" i="1" s="1"/>
  <c r="F667" i="1"/>
  <c r="G667" i="1" s="1"/>
  <c r="F666" i="1"/>
  <c r="G666" i="1" s="1"/>
  <c r="F665" i="1"/>
  <c r="G665" i="1" s="1"/>
  <c r="F664" i="1"/>
  <c r="G664" i="1" s="1"/>
  <c r="F663" i="1"/>
  <c r="G663" i="1" s="1"/>
  <c r="F662" i="1"/>
  <c r="G662" i="1" s="1"/>
  <c r="F661" i="1"/>
  <c r="G661" i="1" s="1"/>
  <c r="F660" i="1"/>
  <c r="G660" i="1" s="1"/>
  <c r="F659" i="1"/>
  <c r="G659" i="1" s="1"/>
  <c r="F658" i="1"/>
  <c r="G658" i="1" s="1"/>
  <c r="F657" i="1"/>
  <c r="G657" i="1" s="1"/>
  <c r="F656" i="1"/>
  <c r="G656" i="1" s="1"/>
  <c r="F655" i="1"/>
  <c r="G655" i="1" s="1"/>
  <c r="F654" i="1"/>
  <c r="G654" i="1" s="1"/>
  <c r="F653" i="1"/>
  <c r="G653" i="1" s="1"/>
  <c r="F652" i="1"/>
  <c r="G652" i="1" s="1"/>
  <c r="F651" i="1"/>
  <c r="G651" i="1" s="1"/>
  <c r="F650" i="1"/>
  <c r="G650" i="1" s="1"/>
  <c r="F649" i="1"/>
  <c r="G649" i="1" s="1"/>
  <c r="F648" i="1"/>
  <c r="G648" i="1" s="1"/>
  <c r="F647" i="1"/>
  <c r="G647" i="1" s="1"/>
  <c r="F646" i="1"/>
  <c r="G646" i="1" s="1"/>
  <c r="F645" i="1"/>
  <c r="G645" i="1" s="1"/>
  <c r="F643" i="1"/>
  <c r="G643" i="1" s="1"/>
  <c r="F642" i="1"/>
  <c r="G642" i="1" s="1"/>
  <c r="F641" i="1"/>
  <c r="G641" i="1" s="1"/>
  <c r="F640" i="1"/>
  <c r="G640" i="1" s="1"/>
  <c r="F639" i="1"/>
  <c r="G639" i="1" s="1"/>
  <c r="F638" i="1"/>
  <c r="G638" i="1" s="1"/>
  <c r="F637" i="1"/>
  <c r="G637" i="1" s="1"/>
  <c r="F636" i="1"/>
  <c r="G636" i="1" s="1"/>
  <c r="F635" i="1"/>
  <c r="G635" i="1" s="1"/>
  <c r="F634" i="1"/>
  <c r="G634" i="1" s="1"/>
  <c r="F633" i="1"/>
  <c r="G633" i="1" s="1"/>
  <c r="F632" i="1"/>
  <c r="G632" i="1" s="1"/>
  <c r="F631" i="1"/>
  <c r="G631" i="1" s="1"/>
  <c r="F630" i="1"/>
  <c r="G630" i="1" s="1"/>
  <c r="F629" i="1"/>
  <c r="G629" i="1" s="1"/>
  <c r="F628" i="1"/>
  <c r="G628" i="1" s="1"/>
  <c r="F627" i="1"/>
  <c r="G627" i="1" s="1"/>
  <c r="F626" i="1"/>
  <c r="G626" i="1" s="1"/>
  <c r="F625" i="1"/>
  <c r="G625" i="1" s="1"/>
  <c r="F624" i="1"/>
  <c r="G624" i="1" s="1"/>
  <c r="F623" i="1"/>
  <c r="G623" i="1" s="1"/>
  <c r="F622" i="1"/>
  <c r="G622" i="1" s="1"/>
  <c r="F621" i="1"/>
  <c r="G621" i="1" s="1"/>
  <c r="F620" i="1"/>
  <c r="G620" i="1" s="1"/>
  <c r="F619" i="1"/>
  <c r="G619" i="1" s="1"/>
  <c r="F618" i="1"/>
  <c r="G618" i="1" s="1"/>
  <c r="F617" i="1"/>
  <c r="G617" i="1" s="1"/>
  <c r="F616" i="1"/>
  <c r="G616" i="1" s="1"/>
  <c r="F615" i="1"/>
  <c r="G615" i="1" s="1"/>
  <c r="F614" i="1"/>
  <c r="G614" i="1" s="1"/>
  <c r="G613" i="1"/>
  <c r="F613" i="1"/>
  <c r="F612" i="1"/>
  <c r="G612" i="1" s="1"/>
  <c r="F611" i="1"/>
  <c r="G611" i="1" s="1"/>
  <c r="F610" i="1"/>
  <c r="G610" i="1" s="1"/>
  <c r="F609" i="1"/>
  <c r="G609" i="1" s="1"/>
  <c r="F608" i="1"/>
  <c r="G608" i="1" s="1"/>
  <c r="F607" i="1"/>
  <c r="G607" i="1" s="1"/>
  <c r="F606" i="1"/>
  <c r="G606" i="1" s="1"/>
  <c r="F605" i="1"/>
  <c r="G605" i="1" s="1"/>
  <c r="F604" i="1"/>
  <c r="G604" i="1" s="1"/>
  <c r="F603" i="1"/>
  <c r="G603" i="1" s="1"/>
  <c r="F602" i="1"/>
  <c r="G602" i="1" s="1"/>
  <c r="F601" i="1"/>
  <c r="G601" i="1" s="1"/>
  <c r="F600" i="1"/>
  <c r="G600" i="1" s="1"/>
  <c r="F599" i="1"/>
  <c r="G599" i="1" s="1"/>
  <c r="F598" i="1"/>
  <c r="G598" i="1" s="1"/>
  <c r="G597" i="1"/>
  <c r="F597" i="1"/>
  <c r="F596" i="1"/>
  <c r="G596" i="1" s="1"/>
  <c r="F595" i="1"/>
  <c r="G595" i="1" s="1"/>
  <c r="F594" i="1"/>
  <c r="G594" i="1" s="1"/>
  <c r="F593" i="1"/>
  <c r="G593" i="1" s="1"/>
  <c r="F592" i="1"/>
  <c r="G592" i="1" s="1"/>
  <c r="F591" i="1"/>
  <c r="G591" i="1" s="1"/>
  <c r="F590" i="1"/>
  <c r="G590" i="1" s="1"/>
  <c r="F589" i="1"/>
  <c r="G589" i="1" s="1"/>
  <c r="F588" i="1"/>
  <c r="G588" i="1" s="1"/>
  <c r="F587" i="1"/>
  <c r="G587" i="1" s="1"/>
  <c r="G586" i="1"/>
  <c r="F586" i="1"/>
  <c r="F585" i="1"/>
  <c r="G585" i="1" s="1"/>
  <c r="F584" i="1"/>
  <c r="G584" i="1" s="1"/>
  <c r="F583" i="1"/>
  <c r="G583" i="1" s="1"/>
  <c r="F582" i="1"/>
  <c r="G582" i="1" s="1"/>
  <c r="F581" i="1"/>
  <c r="G581" i="1" s="1"/>
  <c r="F580" i="1"/>
  <c r="G580" i="1" s="1"/>
  <c r="F579" i="1"/>
  <c r="G579" i="1" s="1"/>
  <c r="F578" i="1"/>
  <c r="G578" i="1" s="1"/>
  <c r="F577" i="1"/>
  <c r="G577" i="1" s="1"/>
  <c r="F576" i="1"/>
  <c r="G576" i="1" s="1"/>
  <c r="F575" i="1"/>
  <c r="G575" i="1" s="1"/>
  <c r="F574" i="1"/>
  <c r="G574" i="1" s="1"/>
  <c r="F573" i="1"/>
  <c r="G573" i="1" s="1"/>
  <c r="F572" i="1"/>
  <c r="G572" i="1" s="1"/>
  <c r="F571" i="1"/>
  <c r="G571" i="1" s="1"/>
  <c r="F569" i="1"/>
  <c r="G569" i="1" s="1"/>
  <c r="F568" i="1"/>
  <c r="G568" i="1" s="1"/>
  <c r="F567" i="1"/>
  <c r="G567" i="1" s="1"/>
  <c r="F566" i="1"/>
  <c r="G566" i="1" s="1"/>
  <c r="F565" i="1"/>
  <c r="G565" i="1" s="1"/>
  <c r="F564" i="1"/>
  <c r="G564" i="1" s="1"/>
  <c r="F563" i="1"/>
  <c r="G563" i="1" s="1"/>
  <c r="F562" i="1"/>
  <c r="G562" i="1" s="1"/>
  <c r="F561" i="1"/>
  <c r="G561" i="1" s="1"/>
  <c r="F560" i="1"/>
  <c r="G560" i="1" s="1"/>
  <c r="F559" i="1"/>
  <c r="G559" i="1" s="1"/>
  <c r="F558" i="1"/>
  <c r="G558" i="1" s="1"/>
  <c r="F557" i="1"/>
  <c r="G557" i="1" s="1"/>
  <c r="G556" i="1"/>
  <c r="F556" i="1"/>
  <c r="F555" i="1"/>
  <c r="G555" i="1" s="1"/>
  <c r="F554" i="1"/>
  <c r="G554" i="1" s="1"/>
  <c r="F553" i="1"/>
  <c r="G553" i="1" s="1"/>
  <c r="F552" i="1"/>
  <c r="G552" i="1" s="1"/>
  <c r="F551" i="1"/>
  <c r="G551" i="1" s="1"/>
  <c r="F550" i="1"/>
  <c r="G550" i="1" s="1"/>
  <c r="F549" i="1"/>
  <c r="G549" i="1" s="1"/>
  <c r="F548" i="1"/>
  <c r="G548" i="1" s="1"/>
  <c r="F547" i="1"/>
  <c r="G547" i="1" s="1"/>
  <c r="F546" i="1"/>
  <c r="G546" i="1" s="1"/>
  <c r="F545" i="1"/>
  <c r="G545" i="1" s="1"/>
  <c r="F544" i="1"/>
  <c r="G544" i="1" s="1"/>
  <c r="F543" i="1"/>
  <c r="G543" i="1" s="1"/>
  <c r="F542" i="1"/>
  <c r="G542" i="1" s="1"/>
  <c r="F541" i="1"/>
  <c r="G541" i="1" s="1"/>
  <c r="F540" i="1"/>
  <c r="G540" i="1" s="1"/>
  <c r="F539" i="1"/>
  <c r="G539" i="1" s="1"/>
  <c r="F538" i="1"/>
  <c r="G538" i="1" s="1"/>
  <c r="F537" i="1"/>
  <c r="G537" i="1" s="1"/>
  <c r="F536" i="1"/>
  <c r="G536" i="1" s="1"/>
  <c r="F535" i="1"/>
  <c r="G535" i="1" s="1"/>
  <c r="F534" i="1"/>
  <c r="G534" i="1" s="1"/>
  <c r="F531" i="1"/>
  <c r="G531" i="1" s="1"/>
  <c r="F529" i="1"/>
  <c r="G529" i="1" s="1"/>
  <c r="F528" i="1"/>
  <c r="G528" i="1" s="1"/>
  <c r="F527" i="1"/>
  <c r="G527" i="1" s="1"/>
  <c r="F526" i="1"/>
  <c r="G526" i="1" s="1"/>
  <c r="F525" i="1"/>
  <c r="G525" i="1" s="1"/>
  <c r="F524" i="1"/>
  <c r="G524" i="1" s="1"/>
  <c r="F521" i="1"/>
  <c r="G521" i="1" s="1"/>
  <c r="F520" i="1"/>
  <c r="G520" i="1" s="1"/>
  <c r="F519" i="1"/>
  <c r="G519" i="1" s="1"/>
  <c r="F518" i="1"/>
  <c r="G518" i="1" s="1"/>
  <c r="F517" i="1"/>
  <c r="G517" i="1" s="1"/>
  <c r="F516" i="1"/>
  <c r="G516" i="1" s="1"/>
  <c r="F515" i="1"/>
  <c r="G515" i="1" s="1"/>
  <c r="F514" i="1"/>
  <c r="G514" i="1" s="1"/>
  <c r="F513" i="1"/>
  <c r="G513" i="1" s="1"/>
  <c r="F512" i="1"/>
  <c r="G512" i="1" s="1"/>
  <c r="F511" i="1"/>
  <c r="G511" i="1" s="1"/>
  <c r="F510" i="1"/>
  <c r="G510" i="1" s="1"/>
  <c r="F508" i="1"/>
  <c r="G508" i="1" s="1"/>
  <c r="F507" i="1"/>
  <c r="G507" i="1" s="1"/>
  <c r="F506" i="1"/>
  <c r="G506" i="1" s="1"/>
  <c r="F505" i="1"/>
  <c r="G505" i="1" s="1"/>
  <c r="F504" i="1"/>
  <c r="G504" i="1" s="1"/>
  <c r="F503" i="1"/>
  <c r="G503" i="1" s="1"/>
  <c r="F502" i="1"/>
  <c r="G502" i="1" s="1"/>
  <c r="F501" i="1"/>
  <c r="G501" i="1" s="1"/>
  <c r="F500" i="1"/>
  <c r="G500" i="1" s="1"/>
  <c r="F499" i="1"/>
  <c r="G499" i="1" s="1"/>
  <c r="F498" i="1"/>
  <c r="G498" i="1" s="1"/>
  <c r="F497" i="1"/>
  <c r="G497" i="1" s="1"/>
  <c r="F496" i="1"/>
  <c r="G496" i="1" s="1"/>
  <c r="F495" i="1"/>
  <c r="G495" i="1" s="1"/>
  <c r="F494" i="1"/>
  <c r="G494" i="1" s="1"/>
  <c r="F493" i="1"/>
  <c r="G493" i="1" s="1"/>
  <c r="F492" i="1"/>
  <c r="G492" i="1" s="1"/>
  <c r="F491" i="1"/>
  <c r="G491" i="1" s="1"/>
  <c r="F490" i="1"/>
  <c r="G490" i="1" s="1"/>
  <c r="F489" i="1"/>
  <c r="G489" i="1" s="1"/>
  <c r="F487" i="1"/>
  <c r="G487" i="1" s="1"/>
  <c r="F485" i="1"/>
  <c r="G485" i="1" s="1"/>
  <c r="F484" i="1"/>
  <c r="G484" i="1" s="1"/>
  <c r="F483" i="1"/>
  <c r="G483" i="1" s="1"/>
  <c r="F482" i="1"/>
  <c r="G482" i="1" s="1"/>
  <c r="F481" i="1"/>
  <c r="G481" i="1" s="1"/>
  <c r="F480" i="1"/>
  <c r="G480" i="1" s="1"/>
  <c r="F479" i="1"/>
  <c r="G479" i="1" s="1"/>
  <c r="F478" i="1"/>
  <c r="G478" i="1" s="1"/>
  <c r="F477" i="1"/>
  <c r="G477" i="1" s="1"/>
  <c r="G476" i="1"/>
  <c r="F476" i="1"/>
  <c r="F475" i="1"/>
  <c r="G475" i="1" s="1"/>
  <c r="F474" i="1"/>
  <c r="G474" i="1" s="1"/>
  <c r="F473" i="1"/>
  <c r="G473" i="1" s="1"/>
  <c r="F471" i="1"/>
  <c r="G471" i="1" s="1"/>
  <c r="G470" i="1"/>
  <c r="F470" i="1"/>
  <c r="F469" i="1"/>
  <c r="G469" i="1" s="1"/>
  <c r="F468" i="1"/>
  <c r="G468" i="1" s="1"/>
  <c r="F467" i="1"/>
  <c r="G467" i="1" s="1"/>
  <c r="F466" i="1"/>
  <c r="G466" i="1" s="1"/>
  <c r="F465" i="1"/>
  <c r="G465" i="1" s="1"/>
  <c r="F464" i="1"/>
  <c r="G464" i="1" s="1"/>
  <c r="F463" i="1"/>
  <c r="G463" i="1" s="1"/>
  <c r="G462" i="1"/>
  <c r="F462" i="1"/>
  <c r="F461" i="1"/>
  <c r="G461" i="1" s="1"/>
  <c r="F459" i="1"/>
  <c r="G459" i="1" s="1"/>
  <c r="G458" i="1"/>
  <c r="F458" i="1"/>
  <c r="F456" i="1"/>
  <c r="G456" i="1" s="1"/>
  <c r="F455" i="1"/>
  <c r="G455" i="1" s="1"/>
  <c r="F454" i="1"/>
  <c r="G454" i="1" s="1"/>
  <c r="F453" i="1"/>
  <c r="G453" i="1" s="1"/>
  <c r="F452" i="1"/>
  <c r="G452" i="1" s="1"/>
  <c r="F451" i="1"/>
  <c r="G451" i="1" s="1"/>
  <c r="F450" i="1"/>
  <c r="G450" i="1" s="1"/>
  <c r="F449" i="1"/>
  <c r="G449" i="1" s="1"/>
  <c r="F447" i="1"/>
  <c r="G447" i="1" s="1"/>
  <c r="F446" i="1"/>
  <c r="G446" i="1" s="1"/>
  <c r="F445" i="1"/>
  <c r="G445" i="1" s="1"/>
  <c r="F444" i="1"/>
  <c r="G444" i="1" s="1"/>
  <c r="F443" i="1"/>
  <c r="G443" i="1" s="1"/>
  <c r="F442" i="1"/>
  <c r="G442" i="1" s="1"/>
  <c r="F441" i="1"/>
  <c r="G441" i="1" s="1"/>
  <c r="F440" i="1"/>
  <c r="G440" i="1" s="1"/>
  <c r="F439" i="1"/>
  <c r="G439" i="1" s="1"/>
  <c r="F438" i="1"/>
  <c r="G438" i="1" s="1"/>
  <c r="F437" i="1"/>
  <c r="G437" i="1" s="1"/>
  <c r="F436" i="1"/>
  <c r="G436" i="1" s="1"/>
  <c r="F435" i="1"/>
  <c r="G435" i="1" s="1"/>
  <c r="F434" i="1"/>
  <c r="G434" i="1" s="1"/>
  <c r="F433" i="1"/>
  <c r="G433" i="1" s="1"/>
  <c r="F432" i="1"/>
  <c r="G432" i="1" s="1"/>
  <c r="F431" i="1"/>
  <c r="G431" i="1" s="1"/>
  <c r="F430" i="1"/>
  <c r="G430" i="1" s="1"/>
  <c r="F429" i="1"/>
  <c r="G429" i="1" s="1"/>
  <c r="F427" i="1"/>
  <c r="G427" i="1" s="1"/>
  <c r="F426" i="1"/>
  <c r="G426" i="1" s="1"/>
  <c r="F425" i="1"/>
  <c r="G425" i="1" s="1"/>
  <c r="F424" i="1"/>
  <c r="G424" i="1" s="1"/>
  <c r="F423" i="1"/>
  <c r="G423" i="1" s="1"/>
  <c r="F422" i="1"/>
  <c r="G422" i="1" s="1"/>
  <c r="F421" i="1"/>
  <c r="G421" i="1" s="1"/>
  <c r="F420" i="1"/>
  <c r="G420" i="1" s="1"/>
  <c r="F419" i="1"/>
  <c r="G419" i="1" s="1"/>
  <c r="F418" i="1"/>
  <c r="G418" i="1" s="1"/>
  <c r="F417" i="1"/>
  <c r="G417" i="1" s="1"/>
  <c r="F416" i="1"/>
  <c r="G416" i="1" s="1"/>
  <c r="F415" i="1"/>
  <c r="G415" i="1" s="1"/>
  <c r="F414" i="1"/>
  <c r="G414" i="1" s="1"/>
  <c r="F412" i="1"/>
  <c r="G412" i="1" s="1"/>
  <c r="F411" i="1"/>
  <c r="G411" i="1" s="1"/>
  <c r="F410" i="1"/>
  <c r="G410" i="1" s="1"/>
  <c r="F408" i="1"/>
  <c r="G408" i="1" s="1"/>
  <c r="F407" i="1"/>
  <c r="G407" i="1" s="1"/>
  <c r="F406" i="1"/>
  <c r="G406" i="1" s="1"/>
  <c r="F405" i="1"/>
  <c r="G405" i="1" s="1"/>
  <c r="F404" i="1"/>
  <c r="G404" i="1" s="1"/>
  <c r="F403" i="1"/>
  <c r="G403" i="1" s="1"/>
  <c r="F402" i="1"/>
  <c r="G402" i="1" s="1"/>
  <c r="F401" i="1"/>
  <c r="G401" i="1" s="1"/>
  <c r="F400" i="1"/>
  <c r="G400" i="1" s="1"/>
  <c r="F399" i="1"/>
  <c r="G399" i="1" s="1"/>
  <c r="F398" i="1"/>
  <c r="G398" i="1" s="1"/>
  <c r="F397" i="1"/>
  <c r="G397" i="1" s="1"/>
  <c r="F396" i="1"/>
  <c r="G396" i="1" s="1"/>
  <c r="F395" i="1"/>
  <c r="G395" i="1" s="1"/>
  <c r="F394" i="1"/>
  <c r="G394" i="1" s="1"/>
  <c r="F393" i="1"/>
  <c r="G393" i="1" s="1"/>
  <c r="F392" i="1"/>
  <c r="G392" i="1" s="1"/>
  <c r="F391" i="1"/>
  <c r="G391" i="1" s="1"/>
  <c r="F390" i="1"/>
  <c r="G390" i="1" s="1"/>
  <c r="F389" i="1"/>
  <c r="G389" i="1" s="1"/>
  <c r="F388" i="1"/>
  <c r="G388" i="1" s="1"/>
  <c r="G387" i="1"/>
  <c r="F387" i="1"/>
  <c r="F386" i="1"/>
  <c r="G386" i="1" s="1"/>
  <c r="F385" i="1"/>
  <c r="G385" i="1" s="1"/>
  <c r="F384" i="1"/>
  <c r="G384" i="1" s="1"/>
  <c r="F383" i="1"/>
  <c r="G383" i="1" s="1"/>
  <c r="F382" i="1"/>
  <c r="G382" i="1" s="1"/>
  <c r="F381" i="1"/>
  <c r="G381" i="1" s="1"/>
  <c r="F380" i="1"/>
  <c r="G380" i="1" s="1"/>
  <c r="F379" i="1"/>
  <c r="G379" i="1" s="1"/>
  <c r="F378" i="1"/>
  <c r="G378" i="1" s="1"/>
  <c r="F377" i="1"/>
  <c r="G377" i="1" s="1"/>
  <c r="G376" i="1"/>
  <c r="F376" i="1"/>
  <c r="F375" i="1"/>
  <c r="G375" i="1" s="1"/>
  <c r="F374" i="1"/>
  <c r="G374" i="1" s="1"/>
  <c r="F373" i="1"/>
  <c r="G373" i="1" s="1"/>
  <c r="F371" i="1"/>
  <c r="G371" i="1" s="1"/>
  <c r="F370" i="1"/>
  <c r="G370" i="1" s="1"/>
  <c r="F369" i="1"/>
  <c r="G369" i="1" s="1"/>
  <c r="F368" i="1"/>
  <c r="G368" i="1" s="1"/>
  <c r="F367" i="1"/>
  <c r="G367" i="1" s="1"/>
  <c r="F366" i="1"/>
  <c r="G366" i="1" s="1"/>
  <c r="F365" i="1"/>
  <c r="G365" i="1" s="1"/>
  <c r="F364" i="1"/>
  <c r="G364" i="1" s="1"/>
  <c r="F363" i="1"/>
  <c r="G363" i="1" s="1"/>
  <c r="F362" i="1"/>
  <c r="G362" i="1" s="1"/>
  <c r="F361" i="1"/>
  <c r="G361" i="1" s="1"/>
  <c r="F360" i="1"/>
  <c r="G360" i="1" s="1"/>
  <c r="F359" i="1"/>
  <c r="G359" i="1" s="1"/>
  <c r="F358" i="1"/>
  <c r="G358" i="1" s="1"/>
  <c r="F357" i="1"/>
  <c r="G357" i="1" s="1"/>
  <c r="F356" i="1"/>
  <c r="G356" i="1" s="1"/>
  <c r="F355" i="1"/>
  <c r="G355" i="1" s="1"/>
  <c r="F354" i="1"/>
  <c r="G354" i="1" s="1"/>
  <c r="G353" i="1"/>
  <c r="F353" i="1"/>
  <c r="F352" i="1"/>
  <c r="G352" i="1" s="1"/>
  <c r="F351" i="1"/>
  <c r="G351" i="1" s="1"/>
  <c r="F350" i="1"/>
  <c r="G350" i="1" s="1"/>
  <c r="F349" i="1"/>
  <c r="G349" i="1" s="1"/>
  <c r="F348" i="1"/>
  <c r="G348" i="1" s="1"/>
  <c r="F347" i="1"/>
  <c r="G347" i="1" s="1"/>
  <c r="F346" i="1"/>
  <c r="G346" i="1" s="1"/>
  <c r="G345" i="1"/>
  <c r="F345" i="1"/>
  <c r="F344" i="1"/>
  <c r="G344" i="1" s="1"/>
  <c r="F343" i="1"/>
  <c r="G343" i="1" s="1"/>
  <c r="F342" i="1"/>
  <c r="G342" i="1" s="1"/>
  <c r="F341" i="1"/>
  <c r="G341" i="1" s="1"/>
  <c r="F340" i="1"/>
  <c r="G340" i="1" s="1"/>
  <c r="F339" i="1"/>
  <c r="G339" i="1" s="1"/>
  <c r="F338" i="1"/>
  <c r="G338" i="1" s="1"/>
  <c r="F337" i="1"/>
  <c r="G337" i="1" s="1"/>
  <c r="F336" i="1"/>
  <c r="G336" i="1" s="1"/>
  <c r="F335" i="1"/>
  <c r="G335" i="1" s="1"/>
  <c r="F334" i="1"/>
  <c r="G334" i="1" s="1"/>
  <c r="F333" i="1"/>
  <c r="G333" i="1" s="1"/>
  <c r="F332" i="1"/>
  <c r="G332" i="1" s="1"/>
  <c r="F331" i="1"/>
  <c r="G331" i="1" s="1"/>
  <c r="F330" i="1"/>
  <c r="G330" i="1" s="1"/>
  <c r="F329" i="1"/>
  <c r="G329" i="1" s="1"/>
  <c r="F328" i="1"/>
  <c r="G328" i="1" s="1"/>
  <c r="F327" i="1"/>
  <c r="G327" i="1" s="1"/>
  <c r="F326" i="1"/>
  <c r="G326" i="1" s="1"/>
  <c r="F325" i="1"/>
  <c r="G325" i="1" s="1"/>
  <c r="F324" i="1"/>
  <c r="G324" i="1" s="1"/>
  <c r="F323" i="1"/>
  <c r="G323" i="1" s="1"/>
  <c r="F322" i="1"/>
  <c r="G322" i="1" s="1"/>
  <c r="F321" i="1"/>
  <c r="G321" i="1" s="1"/>
  <c r="F320" i="1"/>
  <c r="G320" i="1" s="1"/>
  <c r="F319" i="1"/>
  <c r="G319" i="1" s="1"/>
  <c r="F318" i="1"/>
  <c r="G318" i="1" s="1"/>
  <c r="F317" i="1"/>
  <c r="G317" i="1" s="1"/>
  <c r="F316" i="1"/>
  <c r="G316" i="1" s="1"/>
  <c r="F315" i="1"/>
  <c r="G315" i="1" s="1"/>
  <c r="F314" i="1"/>
  <c r="G314" i="1" s="1"/>
  <c r="F313" i="1"/>
  <c r="G313" i="1" s="1"/>
  <c r="F312" i="1"/>
  <c r="G312" i="1" s="1"/>
  <c r="F310" i="1"/>
  <c r="G310" i="1" s="1"/>
  <c r="F309" i="1"/>
  <c r="G309" i="1" s="1"/>
  <c r="F308" i="1"/>
  <c r="G308" i="1" s="1"/>
  <c r="F307" i="1"/>
  <c r="G307" i="1" s="1"/>
  <c r="F306" i="1"/>
  <c r="G306" i="1" s="1"/>
  <c r="F305" i="1"/>
  <c r="G305" i="1" s="1"/>
  <c r="F304" i="1"/>
  <c r="G304" i="1" s="1"/>
  <c r="F303" i="1"/>
  <c r="G303" i="1" s="1"/>
  <c r="F302" i="1"/>
  <c r="G302" i="1" s="1"/>
  <c r="F301" i="1"/>
  <c r="G301" i="1" s="1"/>
  <c r="F300" i="1"/>
  <c r="G300" i="1" s="1"/>
  <c r="F299" i="1"/>
  <c r="G299" i="1" s="1"/>
  <c r="F298" i="1"/>
  <c r="G298" i="1" s="1"/>
  <c r="F297" i="1"/>
  <c r="G297" i="1" s="1"/>
  <c r="F296" i="1"/>
  <c r="G296" i="1" s="1"/>
  <c r="F295" i="1"/>
  <c r="G295" i="1" s="1"/>
  <c r="F294" i="1"/>
  <c r="G294" i="1" s="1"/>
  <c r="F293" i="1"/>
  <c r="G293" i="1" s="1"/>
  <c r="F292" i="1"/>
  <c r="G292" i="1" s="1"/>
  <c r="F291" i="1"/>
  <c r="G291" i="1" s="1"/>
  <c r="F290" i="1"/>
  <c r="G290" i="1" s="1"/>
  <c r="F289" i="1"/>
  <c r="G289" i="1" s="1"/>
  <c r="F288" i="1"/>
  <c r="G288" i="1" s="1"/>
  <c r="G287" i="1"/>
  <c r="F287" i="1"/>
  <c r="F286" i="1"/>
  <c r="G286" i="1" s="1"/>
  <c r="F285" i="1"/>
  <c r="G285" i="1" s="1"/>
  <c r="F284" i="1"/>
  <c r="G284" i="1" s="1"/>
  <c r="F283" i="1"/>
  <c r="G283" i="1" s="1"/>
  <c r="F282" i="1"/>
  <c r="G282" i="1" s="1"/>
  <c r="F281" i="1"/>
  <c r="G281" i="1" s="1"/>
  <c r="F280" i="1"/>
  <c r="G280" i="1" s="1"/>
  <c r="F279" i="1"/>
  <c r="G279" i="1" s="1"/>
  <c r="F278" i="1"/>
  <c r="G278" i="1" s="1"/>
  <c r="F277" i="1"/>
  <c r="G277" i="1" s="1"/>
  <c r="F276" i="1"/>
  <c r="G276" i="1" s="1"/>
  <c r="F275" i="1"/>
  <c r="G275" i="1" s="1"/>
  <c r="F273" i="1"/>
  <c r="G273" i="1" s="1"/>
  <c r="F272" i="1"/>
  <c r="G272" i="1" s="1"/>
  <c r="G271" i="1"/>
  <c r="F271" i="1"/>
  <c r="F270" i="1"/>
  <c r="G270" i="1" s="1"/>
  <c r="F269" i="1"/>
  <c r="G269" i="1" s="1"/>
  <c r="F268" i="1"/>
  <c r="G268" i="1" s="1"/>
  <c r="F267" i="1"/>
  <c r="G267" i="1" s="1"/>
  <c r="F266" i="1"/>
  <c r="G266" i="1" s="1"/>
  <c r="G265" i="1"/>
  <c r="F265" i="1"/>
  <c r="F264" i="1"/>
  <c r="G264" i="1" s="1"/>
  <c r="F263" i="1"/>
  <c r="G263" i="1" s="1"/>
  <c r="F262" i="1"/>
  <c r="G262" i="1" s="1"/>
  <c r="F261" i="1"/>
  <c r="G261" i="1" s="1"/>
  <c r="G260" i="1"/>
  <c r="F260" i="1"/>
  <c r="F259" i="1"/>
  <c r="G259" i="1" s="1"/>
  <c r="F258" i="1"/>
  <c r="G258" i="1" s="1"/>
  <c r="F257" i="1"/>
  <c r="G257" i="1" s="1"/>
  <c r="G256" i="1"/>
  <c r="F256" i="1"/>
  <c r="F255" i="1"/>
  <c r="G255" i="1" s="1"/>
  <c r="F254" i="1"/>
  <c r="G254" i="1" s="1"/>
  <c r="F253" i="1"/>
  <c r="G253" i="1" s="1"/>
  <c r="F252" i="1"/>
  <c r="G252" i="1" s="1"/>
  <c r="F251" i="1"/>
  <c r="G251" i="1" s="1"/>
  <c r="F250" i="1"/>
  <c r="G250" i="1" s="1"/>
  <c r="F249" i="1"/>
  <c r="G249" i="1" s="1"/>
  <c r="F248" i="1"/>
  <c r="G248" i="1" s="1"/>
  <c r="G247" i="1"/>
  <c r="F247" i="1"/>
  <c r="F246" i="1"/>
  <c r="G246" i="1" s="1"/>
  <c r="F245" i="1"/>
  <c r="G245" i="1" s="1"/>
  <c r="F244" i="1"/>
  <c r="G244" i="1" s="1"/>
  <c r="F243" i="1"/>
  <c r="G243" i="1" s="1"/>
  <c r="F242" i="1"/>
  <c r="G242" i="1" s="1"/>
  <c r="F241" i="1"/>
  <c r="G241" i="1" s="1"/>
  <c r="G240" i="1"/>
  <c r="F240" i="1"/>
  <c r="F239" i="1"/>
  <c r="G239" i="1" s="1"/>
  <c r="F238" i="1"/>
  <c r="G238" i="1" s="1"/>
  <c r="F237" i="1"/>
  <c r="G237" i="1" s="1"/>
  <c r="F236" i="1"/>
  <c r="G236" i="1" s="1"/>
  <c r="F235" i="1"/>
  <c r="G235" i="1" s="1"/>
  <c r="F234" i="1"/>
  <c r="G234" i="1" s="1"/>
  <c r="F233" i="1"/>
  <c r="G233" i="1" s="1"/>
  <c r="F232" i="1"/>
  <c r="G232" i="1" s="1"/>
  <c r="F231" i="1"/>
  <c r="G231" i="1" s="1"/>
  <c r="F230" i="1"/>
  <c r="G230" i="1" s="1"/>
  <c r="G229" i="1"/>
  <c r="F229" i="1"/>
  <c r="F228" i="1"/>
  <c r="G228" i="1" s="1"/>
  <c r="F227" i="1"/>
  <c r="G227" i="1" s="1"/>
  <c r="F226" i="1"/>
  <c r="G226" i="1" s="1"/>
  <c r="F225" i="1"/>
  <c r="G225" i="1" s="1"/>
  <c r="F224" i="1"/>
  <c r="G224" i="1" s="1"/>
  <c r="F223" i="1"/>
  <c r="G223" i="1" s="1"/>
  <c r="F222" i="1"/>
  <c r="G222" i="1" s="1"/>
  <c r="F221" i="1"/>
  <c r="G221" i="1" s="1"/>
  <c r="F220" i="1"/>
  <c r="G220" i="1" s="1"/>
  <c r="F219" i="1"/>
  <c r="G219" i="1" s="1"/>
  <c r="F218" i="1"/>
  <c r="G218" i="1" s="1"/>
  <c r="F217" i="1"/>
  <c r="G217" i="1" s="1"/>
  <c r="F216" i="1"/>
  <c r="G216" i="1" s="1"/>
  <c r="G215" i="1"/>
  <c r="F215" i="1"/>
  <c r="F214" i="1"/>
  <c r="G214" i="1" s="1"/>
  <c r="F213" i="1"/>
  <c r="G213" i="1" s="1"/>
  <c r="F212" i="1"/>
  <c r="G212" i="1" s="1"/>
  <c r="F211" i="1"/>
  <c r="G211" i="1" s="1"/>
  <c r="F210" i="1"/>
  <c r="G210" i="1" s="1"/>
  <c r="F209" i="1"/>
  <c r="G209" i="1" s="1"/>
  <c r="F208" i="1"/>
  <c r="G208" i="1" s="1"/>
  <c r="F207" i="1"/>
  <c r="G207" i="1" s="1"/>
  <c r="F206" i="1"/>
  <c r="G206" i="1" s="1"/>
  <c r="F205" i="1"/>
  <c r="G205" i="1" s="1"/>
  <c r="F204" i="1"/>
  <c r="G204" i="1" s="1"/>
  <c r="F203" i="1"/>
  <c r="G203" i="1" s="1"/>
  <c r="F202" i="1"/>
  <c r="G202" i="1" s="1"/>
  <c r="F201" i="1"/>
  <c r="G201" i="1" s="1"/>
  <c r="F200" i="1"/>
  <c r="G200" i="1" s="1"/>
  <c r="F199" i="1"/>
  <c r="G199" i="1" s="1"/>
  <c r="F198" i="1"/>
  <c r="G198" i="1" s="1"/>
  <c r="F195" i="1"/>
  <c r="G195" i="1" s="1"/>
  <c r="F194" i="1"/>
  <c r="G194" i="1" s="1"/>
  <c r="F193" i="1"/>
  <c r="G193" i="1" s="1"/>
  <c r="F192" i="1"/>
  <c r="G192" i="1" s="1"/>
  <c r="F191" i="1"/>
  <c r="G191" i="1" s="1"/>
  <c r="F190" i="1"/>
  <c r="G190" i="1" s="1"/>
  <c r="F189" i="1"/>
  <c r="G189" i="1" s="1"/>
  <c r="F188" i="1"/>
  <c r="G188" i="1" s="1"/>
  <c r="F187" i="1"/>
  <c r="G187" i="1" s="1"/>
  <c r="F186" i="1"/>
  <c r="G186" i="1" s="1"/>
  <c r="F185" i="1"/>
  <c r="G185" i="1" s="1"/>
  <c r="F183" i="1"/>
  <c r="G183" i="1" s="1"/>
  <c r="F182" i="1"/>
  <c r="G182" i="1" s="1"/>
  <c r="F180" i="1"/>
  <c r="G180" i="1" s="1"/>
  <c r="F179" i="1"/>
  <c r="G179" i="1" s="1"/>
  <c r="F178" i="1"/>
  <c r="G178" i="1" s="1"/>
  <c r="F177" i="1"/>
  <c r="G177" i="1" s="1"/>
  <c r="F176" i="1"/>
  <c r="G176" i="1" s="1"/>
  <c r="F175" i="1"/>
  <c r="G175" i="1" s="1"/>
  <c r="F174" i="1"/>
  <c r="G174" i="1" s="1"/>
  <c r="F173" i="1"/>
  <c r="G173" i="1" s="1"/>
  <c r="F172" i="1"/>
  <c r="G172" i="1" s="1"/>
  <c r="F170" i="1"/>
  <c r="G170" i="1" s="1"/>
  <c r="F169" i="1"/>
  <c r="G169" i="1" s="1"/>
  <c r="F168" i="1"/>
  <c r="G168" i="1" s="1"/>
  <c r="F167" i="1"/>
  <c r="G167" i="1" s="1"/>
  <c r="F166" i="1"/>
  <c r="G166" i="1" s="1"/>
  <c r="F165" i="1"/>
  <c r="G165" i="1" s="1"/>
  <c r="F164" i="1"/>
  <c r="G164" i="1" s="1"/>
  <c r="F163" i="1"/>
  <c r="G163" i="1" s="1"/>
  <c r="F162" i="1"/>
  <c r="G162" i="1" s="1"/>
  <c r="F160" i="1"/>
  <c r="G160" i="1" s="1"/>
  <c r="F159" i="1"/>
  <c r="G159" i="1" s="1"/>
  <c r="F158" i="1"/>
  <c r="G158" i="1" s="1"/>
  <c r="F156" i="1"/>
  <c r="G156" i="1" s="1"/>
  <c r="F155" i="1"/>
  <c r="G155" i="1" s="1"/>
  <c r="F154" i="1"/>
  <c r="G154" i="1" s="1"/>
  <c r="F153" i="1"/>
  <c r="G153" i="1" s="1"/>
  <c r="F152" i="1"/>
  <c r="G152" i="1" s="1"/>
  <c r="F151" i="1"/>
  <c r="G151" i="1" s="1"/>
  <c r="F150" i="1"/>
  <c r="G150" i="1" s="1"/>
  <c r="F149" i="1"/>
  <c r="G149" i="1" s="1"/>
  <c r="F148" i="1"/>
  <c r="G148" i="1" s="1"/>
  <c r="F146" i="1"/>
  <c r="G146" i="1" s="1"/>
  <c r="F145" i="1"/>
  <c r="G145" i="1" s="1"/>
  <c r="F144" i="1"/>
  <c r="G144" i="1" s="1"/>
  <c r="F143" i="1"/>
  <c r="G143" i="1" s="1"/>
  <c r="F142" i="1"/>
  <c r="G142" i="1" s="1"/>
  <c r="F141" i="1"/>
  <c r="G141" i="1" s="1"/>
  <c r="F139" i="1"/>
  <c r="G139" i="1" s="1"/>
  <c r="F138" i="1"/>
  <c r="G138" i="1" s="1"/>
  <c r="F137" i="1"/>
  <c r="G137" i="1" s="1"/>
  <c r="F136" i="1"/>
  <c r="G136" i="1" s="1"/>
  <c r="F135" i="1"/>
  <c r="G135" i="1" s="1"/>
  <c r="F134" i="1"/>
  <c r="G134" i="1" s="1"/>
  <c r="F133" i="1"/>
  <c r="G133" i="1" s="1"/>
  <c r="F131" i="1"/>
  <c r="G131" i="1" s="1"/>
  <c r="F130" i="1"/>
  <c r="G130" i="1" s="1"/>
  <c r="F128" i="1"/>
  <c r="G128" i="1" s="1"/>
  <c r="F127" i="1"/>
  <c r="G127" i="1" s="1"/>
  <c r="F126" i="1"/>
  <c r="G126" i="1" s="1"/>
  <c r="F125" i="1"/>
  <c r="G125" i="1" s="1"/>
  <c r="F124" i="1"/>
  <c r="G124" i="1" s="1"/>
  <c r="F123" i="1"/>
  <c r="G123" i="1" s="1"/>
  <c r="F122" i="1"/>
  <c r="G122" i="1" s="1"/>
  <c r="F121" i="1"/>
  <c r="G121" i="1" s="1"/>
  <c r="F120" i="1"/>
  <c r="G120" i="1" s="1"/>
  <c r="F119" i="1"/>
  <c r="G119" i="1" s="1"/>
  <c r="F118" i="1"/>
  <c r="G118" i="1" s="1"/>
  <c r="F117" i="1"/>
  <c r="G117" i="1" s="1"/>
  <c r="F116" i="1"/>
  <c r="G116" i="1" s="1"/>
  <c r="F115" i="1"/>
  <c r="G115" i="1" s="1"/>
  <c r="F114" i="1"/>
  <c r="G114" i="1" s="1"/>
  <c r="F113" i="1"/>
  <c r="G113" i="1" s="1"/>
  <c r="F112" i="1"/>
  <c r="G112" i="1" s="1"/>
  <c r="F111" i="1"/>
  <c r="G111" i="1" s="1"/>
  <c r="F110" i="1"/>
  <c r="G110" i="1" s="1"/>
  <c r="F109" i="1"/>
  <c r="G109" i="1" s="1"/>
  <c r="F108" i="1"/>
  <c r="G108" i="1" s="1"/>
  <c r="F107" i="1"/>
  <c r="G107" i="1" s="1"/>
  <c r="F106" i="1"/>
  <c r="G106" i="1" s="1"/>
  <c r="F105" i="1"/>
  <c r="G105" i="1" s="1"/>
  <c r="F104" i="1"/>
  <c r="G104" i="1" s="1"/>
  <c r="F103" i="1"/>
  <c r="G103" i="1" s="1"/>
  <c r="F102" i="1"/>
  <c r="G102" i="1" s="1"/>
  <c r="F101" i="1"/>
  <c r="G101" i="1" s="1"/>
  <c r="F99" i="1"/>
  <c r="G99" i="1" s="1"/>
  <c r="F98" i="1"/>
  <c r="G98" i="1" s="1"/>
  <c r="F97" i="1"/>
  <c r="G97" i="1" s="1"/>
  <c r="F96" i="1"/>
  <c r="G96" i="1" s="1"/>
  <c r="F95" i="1"/>
  <c r="G95" i="1" s="1"/>
  <c r="F94" i="1"/>
  <c r="G94" i="1" s="1"/>
  <c r="F93" i="1"/>
  <c r="G93" i="1" s="1"/>
  <c r="F92" i="1"/>
  <c r="G92" i="1" s="1"/>
  <c r="F91" i="1"/>
  <c r="G91" i="1" s="1"/>
  <c r="F90" i="1"/>
  <c r="G90" i="1" s="1"/>
  <c r="F88" i="1"/>
  <c r="G88" i="1" s="1"/>
  <c r="F87" i="1"/>
  <c r="G87" i="1" s="1"/>
  <c r="F86" i="1"/>
  <c r="G86" i="1" s="1"/>
  <c r="F85" i="1"/>
  <c r="G85" i="1" s="1"/>
  <c r="F84" i="1"/>
  <c r="G84" i="1" s="1"/>
  <c r="F83" i="1"/>
  <c r="G83" i="1" s="1"/>
  <c r="F81" i="1"/>
  <c r="G81" i="1" s="1"/>
  <c r="F80" i="1"/>
  <c r="G80" i="1" s="1"/>
  <c r="F79" i="1"/>
  <c r="G79" i="1" s="1"/>
  <c r="F78" i="1"/>
  <c r="G78" i="1" s="1"/>
  <c r="F77" i="1"/>
  <c r="G77" i="1" s="1"/>
  <c r="F76" i="1"/>
  <c r="G76" i="1" s="1"/>
  <c r="F73" i="1"/>
  <c r="G73" i="1" s="1"/>
  <c r="F72" i="1"/>
  <c r="G72" i="1" s="1"/>
  <c r="F71" i="1"/>
  <c r="G71" i="1" s="1"/>
  <c r="F70" i="1"/>
  <c r="G70" i="1" s="1"/>
  <c r="F69" i="1"/>
  <c r="G69" i="1" s="1"/>
  <c r="F68" i="1"/>
  <c r="G68" i="1" s="1"/>
  <c r="F67" i="1"/>
  <c r="G67" i="1" s="1"/>
  <c r="F66" i="1"/>
  <c r="G66" i="1" s="1"/>
  <c r="F65" i="1"/>
  <c r="G65" i="1" s="1"/>
  <c r="F64" i="1"/>
  <c r="G64" i="1" s="1"/>
  <c r="F63" i="1"/>
  <c r="G63" i="1" s="1"/>
  <c r="F62" i="1"/>
  <c r="G62" i="1" s="1"/>
  <c r="F61" i="1"/>
  <c r="G61" i="1" s="1"/>
  <c r="F60" i="1"/>
  <c r="G60" i="1" s="1"/>
  <c r="F59" i="1"/>
  <c r="G59" i="1" s="1"/>
  <c r="F58" i="1"/>
  <c r="G58" i="1" s="1"/>
  <c r="F57" i="1"/>
  <c r="G57" i="1" s="1"/>
  <c r="F56" i="1"/>
  <c r="G56" i="1" s="1"/>
  <c r="F55" i="1"/>
  <c r="G55" i="1" s="1"/>
  <c r="F54" i="1"/>
  <c r="G54" i="1" s="1"/>
  <c r="F53" i="1"/>
  <c r="G53" i="1" s="1"/>
  <c r="F52" i="1"/>
  <c r="G52" i="1" s="1"/>
  <c r="F51" i="1"/>
  <c r="G51" i="1" s="1"/>
  <c r="F50" i="1"/>
  <c r="G50" i="1" s="1"/>
  <c r="F49" i="1"/>
  <c r="G49" i="1" s="1"/>
  <c r="F48" i="1"/>
  <c r="G48" i="1" s="1"/>
  <c r="F47" i="1"/>
  <c r="G47" i="1" s="1"/>
  <c r="F46" i="1"/>
  <c r="G46" i="1" s="1"/>
  <c r="F45" i="1"/>
  <c r="G45" i="1" s="1"/>
  <c r="F44" i="1"/>
  <c r="G44" i="1" s="1"/>
  <c r="F43" i="1"/>
  <c r="G43" i="1" s="1"/>
  <c r="F42" i="1"/>
  <c r="G42" i="1" s="1"/>
  <c r="F41" i="1"/>
  <c r="G41" i="1" s="1"/>
  <c r="F40" i="1"/>
  <c r="G40" i="1" s="1"/>
  <c r="F39" i="1"/>
  <c r="G39" i="1" s="1"/>
  <c r="F37" i="1"/>
  <c r="G37" i="1" s="1"/>
  <c r="F36" i="1"/>
  <c r="G36" i="1" s="1"/>
  <c r="F35" i="1"/>
  <c r="G35" i="1" s="1"/>
  <c r="F34" i="1"/>
  <c r="G34" i="1" s="1"/>
  <c r="F33" i="1"/>
  <c r="G33" i="1" s="1"/>
  <c r="F32" i="1"/>
  <c r="G32" i="1" s="1"/>
  <c r="F31" i="1"/>
  <c r="G31" i="1" s="1"/>
  <c r="F30" i="1"/>
  <c r="G30" i="1" s="1"/>
  <c r="F29" i="1"/>
  <c r="G29" i="1" s="1"/>
  <c r="F28" i="1"/>
  <c r="G28" i="1" s="1"/>
  <c r="F27" i="1"/>
  <c r="G27" i="1" s="1"/>
  <c r="F26" i="1"/>
  <c r="G26" i="1" s="1"/>
  <c r="F25" i="1"/>
  <c r="G25" i="1" s="1"/>
  <c r="F24" i="1"/>
  <c r="G24" i="1" s="1"/>
  <c r="F23" i="1"/>
  <c r="G23" i="1" s="1"/>
  <c r="F22" i="1"/>
  <c r="G22" i="1" s="1"/>
  <c r="F21" i="1"/>
  <c r="G21" i="1" s="1"/>
  <c r="F20" i="1"/>
  <c r="G20" i="1" s="1"/>
  <c r="F19" i="1"/>
  <c r="G19" i="1" s="1"/>
  <c r="F18" i="1"/>
  <c r="G18" i="1" s="1"/>
  <c r="F17" i="1"/>
  <c r="G17" i="1" s="1"/>
  <c r="F16" i="1"/>
  <c r="G16" i="1" s="1"/>
  <c r="F15" i="1"/>
  <c r="G15" i="1" s="1"/>
  <c r="F14" i="1"/>
  <c r="G14" i="1" s="1"/>
  <c r="F13" i="1"/>
  <c r="G13" i="1" s="1"/>
  <c r="F12" i="1"/>
  <c r="G12" i="1" s="1"/>
  <c r="F11" i="1"/>
  <c r="G11" i="1" s="1"/>
</calcChain>
</file>

<file path=xl/sharedStrings.xml><?xml version="1.0" encoding="utf-8"?>
<sst xmlns="http://schemas.openxmlformats.org/spreadsheetml/2006/main" count="9709" uniqueCount="4694">
  <si>
    <t>ПРЕЙСКУРАНТ</t>
  </si>
  <si>
    <t>на платные услуги, оказываемые ФГБУ "ВНИИЗЖ"</t>
  </si>
  <si>
    <t>Номенкла-турный №</t>
  </si>
  <si>
    <t>Наименование  услуг</t>
  </si>
  <si>
    <t>Единица измерения</t>
  </si>
  <si>
    <t>(в рублях)</t>
  </si>
  <si>
    <t>Метод исследования</t>
  </si>
  <si>
    <t>Наименование соответствующей методики</t>
  </si>
  <si>
    <t>Стоимость услуги</t>
  </si>
  <si>
    <t>НДС 20%</t>
  </si>
  <si>
    <t>Тарифы с НДС</t>
  </si>
  <si>
    <t>Изменение стоимости</t>
  </si>
  <si>
    <t>Определение БГКП</t>
  </si>
  <si>
    <t>1 исследование</t>
  </si>
  <si>
    <t>микробиологический</t>
  </si>
  <si>
    <t>Определение КМАФАнМ</t>
  </si>
  <si>
    <t xml:space="preserve">Определение Staphylococcus aureus </t>
  </si>
  <si>
    <t>Определение бактерий рода Proteus</t>
  </si>
  <si>
    <t xml:space="preserve">Определение энтерококков </t>
  </si>
  <si>
    <t>вискозиметрический</t>
  </si>
  <si>
    <t>ИФА</t>
  </si>
  <si>
    <t>РИД</t>
  </si>
  <si>
    <t>РНГА</t>
  </si>
  <si>
    <t>РА</t>
  </si>
  <si>
    <t>РСК</t>
  </si>
  <si>
    <t>РБП</t>
  </si>
  <si>
    <t>КР</t>
  </si>
  <si>
    <t>РДП</t>
  </si>
  <si>
    <t>РДСК</t>
  </si>
  <si>
    <t>микроскопический</t>
  </si>
  <si>
    <t>РМА</t>
  </si>
  <si>
    <t>ГХ</t>
  </si>
  <si>
    <t>ТСХ</t>
  </si>
  <si>
    <t>ВЭЖХ</t>
  </si>
  <si>
    <t>фотометрический</t>
  </si>
  <si>
    <t>титриметрический</t>
  </si>
  <si>
    <t>кондуктометрический</t>
  </si>
  <si>
    <t>спектрофотометрический</t>
  </si>
  <si>
    <t>органолептический</t>
  </si>
  <si>
    <t>Мочевина</t>
  </si>
  <si>
    <t>Определение гистамина</t>
  </si>
  <si>
    <t>ААС</t>
  </si>
  <si>
    <t>ИСП-МС</t>
  </si>
  <si>
    <t>потенциометрический</t>
  </si>
  <si>
    <t>рефрактометрический</t>
  </si>
  <si>
    <t>весовой</t>
  </si>
  <si>
    <t>аргентометрический</t>
  </si>
  <si>
    <t xml:space="preserve">Определение нитроимидазолов </t>
  </si>
  <si>
    <t>ареометрический</t>
  </si>
  <si>
    <t>Определение рН</t>
  </si>
  <si>
    <t>биопроба</t>
  </si>
  <si>
    <t xml:space="preserve">Определение хинолонов </t>
  </si>
  <si>
    <t>биологический</t>
  </si>
  <si>
    <t>йодометрический</t>
  </si>
  <si>
    <t>визуальный</t>
  </si>
  <si>
    <t>ВЭЖХ МС/МС</t>
  </si>
  <si>
    <t>1 проба</t>
  </si>
  <si>
    <t>бактериологический</t>
  </si>
  <si>
    <t>ПЦР</t>
  </si>
  <si>
    <t>РТГА</t>
  </si>
  <si>
    <t>Определение ДНК рапса</t>
  </si>
  <si>
    <t>Определение ДНК подсолнечника, рапса и оливы</t>
  </si>
  <si>
    <t>1 услуга</t>
  </si>
  <si>
    <t>патологоанатомический</t>
  </si>
  <si>
    <t>гематологический</t>
  </si>
  <si>
    <t xml:space="preserve">микробиологический </t>
  </si>
  <si>
    <t>ионометрический</t>
  </si>
  <si>
    <t>коэффициент</t>
  </si>
  <si>
    <t>1 образец</t>
  </si>
  <si>
    <t>1 голова</t>
  </si>
  <si>
    <t>1 час</t>
  </si>
  <si>
    <t>1 штука</t>
  </si>
  <si>
    <t>РП</t>
  </si>
  <si>
    <t>1 кг</t>
  </si>
  <si>
    <t>Глюкоза</t>
  </si>
  <si>
    <t>Креатинин</t>
  </si>
  <si>
    <t>Определение Vibrio parahaemolyticus</t>
  </si>
  <si>
    <t>Определение Yersinia enterocolitica</t>
  </si>
  <si>
    <t>Определение соматических клеток</t>
  </si>
  <si>
    <t>поляриметрический</t>
  </si>
  <si>
    <t>пикнометрический</t>
  </si>
  <si>
    <t>титрометрический</t>
  </si>
  <si>
    <t>Определение массовой доли влаги</t>
  </si>
  <si>
    <t>расчетный</t>
  </si>
  <si>
    <t>Определение массовой доли золы</t>
  </si>
  <si>
    <t>кислотный</t>
  </si>
  <si>
    <t>Титруемая кислотность</t>
  </si>
  <si>
    <t>Кислотное число</t>
  </si>
  <si>
    <t>Массовая доля влаги и летучих веществ</t>
  </si>
  <si>
    <t>пламенная фотометрия</t>
  </si>
  <si>
    <t>Определение гранулометрического состава</t>
  </si>
  <si>
    <t>1 экземпляр</t>
  </si>
  <si>
    <t>1 единица</t>
  </si>
  <si>
    <t>1 га</t>
  </si>
  <si>
    <t>1 лист</t>
  </si>
  <si>
    <t>Отбор проб</t>
  </si>
  <si>
    <t>средняя проба</t>
  </si>
  <si>
    <t>визуальный метод</t>
  </si>
  <si>
    <t>метод микроскопирования</t>
  </si>
  <si>
    <t>методом смыва спор, центрифугирования и микроскопирования</t>
  </si>
  <si>
    <t>метод Шарикова</t>
  </si>
  <si>
    <t>Экспертиза на выявление бактерий и изучение их признаков:</t>
  </si>
  <si>
    <t>биохимический метод</t>
  </si>
  <si>
    <t>биохимический</t>
  </si>
  <si>
    <t>анализ</t>
  </si>
  <si>
    <t>Экспертиза средней пробы на выявление всех видов нематод методом:</t>
  </si>
  <si>
    <t>морфологический метод</t>
  </si>
  <si>
    <t>отмывка</t>
  </si>
  <si>
    <t>определение</t>
  </si>
  <si>
    <t>Определение видового состава семян и плодов по внутреннему строению</t>
  </si>
  <si>
    <t>Анализ сборов из ловушек и подготовка насекомых к определению:</t>
  </si>
  <si>
    <t>Выявление скрытой зараженности:</t>
  </si>
  <si>
    <t>метод доращивания</t>
  </si>
  <si>
    <t>Идентификация вредителей растений:</t>
  </si>
  <si>
    <t>тонна</t>
  </si>
  <si>
    <t>Волокно хлопчатника, джута, кенафа, сизаля, кокосового ореха</t>
  </si>
  <si>
    <t>Тапиока и ее аналог</t>
  </si>
  <si>
    <t>партия</t>
  </si>
  <si>
    <t>1 ед.</t>
  </si>
  <si>
    <t>легковых автомобилей</t>
  </si>
  <si>
    <t>складских помещений с продукцией</t>
  </si>
  <si>
    <t>складских помещений пустых</t>
  </si>
  <si>
    <t>1 куб.м.</t>
  </si>
  <si>
    <t>Исследование с применением цветных ловушек:</t>
  </si>
  <si>
    <t>многолетних и однолетних культур и пород в открытом грунте</t>
  </si>
  <si>
    <t>культур в закрытом грунте</t>
  </si>
  <si>
    <t>пропашных культур</t>
  </si>
  <si>
    <t>садов, виноградников, ягодных культур, цветочных и декоративных культур и пород</t>
  </si>
  <si>
    <t>конопли, сои, многолетних трав</t>
  </si>
  <si>
    <t>паровых полей и невозделываемых земель</t>
  </si>
  <si>
    <t>садов, виноградников, цветочных культур</t>
  </si>
  <si>
    <t>до 5 м3</t>
  </si>
  <si>
    <t>до 10 м3</t>
  </si>
  <si>
    <t>до 30 м3</t>
  </si>
  <si>
    <t>до 50 м3</t>
  </si>
  <si>
    <t>до 100 м3</t>
  </si>
  <si>
    <t>штука</t>
  </si>
  <si>
    <t>коробка</t>
  </si>
  <si>
    <t>экземпляр</t>
  </si>
  <si>
    <t>1 протокол</t>
  </si>
  <si>
    <t>1 страница</t>
  </si>
  <si>
    <t>Лук-севок:</t>
  </si>
  <si>
    <t>Вегетативные части деревьев (ветки):</t>
  </si>
  <si>
    <t>1 куб. м</t>
  </si>
  <si>
    <t>Кукуруза</t>
  </si>
  <si>
    <t>1 тонна</t>
  </si>
  <si>
    <t>Изготовление гербарного материала</t>
  </si>
  <si>
    <t>Изготовление коллекций семян</t>
  </si>
  <si>
    <t>1 вид</t>
  </si>
  <si>
    <t>Жизнеспособность</t>
  </si>
  <si>
    <t>метод ручного выделения</t>
  </si>
  <si>
    <t>до 20 га</t>
  </si>
  <si>
    <t>до 100 га</t>
  </si>
  <si>
    <t>до 50 га</t>
  </si>
  <si>
    <t>до 80 га</t>
  </si>
  <si>
    <t>до 5 га</t>
  </si>
  <si>
    <t>Аттестация отборщиков проб и апробаторов</t>
  </si>
  <si>
    <t>1 чел.</t>
  </si>
  <si>
    <t>ГЖХ</t>
  </si>
  <si>
    <t>Обменный калий</t>
  </si>
  <si>
    <t>Массовая доля влаги</t>
  </si>
  <si>
    <t>термогравиметрический</t>
  </si>
  <si>
    <t>Определение Staphylococcus aureus</t>
  </si>
  <si>
    <t>Массовая доля белка</t>
  </si>
  <si>
    <t>Массовая доля жира</t>
  </si>
  <si>
    <t>Перекисное число</t>
  </si>
  <si>
    <t>Массовая доля белковых веществ</t>
  </si>
  <si>
    <t>по Кьельдалю</t>
  </si>
  <si>
    <t>Массовая доля неомыляемых веществ</t>
  </si>
  <si>
    <t>Цветность</t>
  </si>
  <si>
    <t>Фосфатаза</t>
  </si>
  <si>
    <t>Массовая доля сухого вещества</t>
  </si>
  <si>
    <t>Определение нитритов (в кормах)</t>
  </si>
  <si>
    <t>комплексонометрический</t>
  </si>
  <si>
    <t>Массовая концентрация хлоридов</t>
  </si>
  <si>
    <t>Массовая доля воска</t>
  </si>
  <si>
    <t xml:space="preserve">ВЭЖХ </t>
  </si>
  <si>
    <t>1 куб.м</t>
  </si>
  <si>
    <t>однолетних культур в открытом грунте</t>
  </si>
  <si>
    <t>Разное</t>
  </si>
  <si>
    <t>1 чел/час</t>
  </si>
  <si>
    <t>1 партия</t>
  </si>
  <si>
    <t>услуга</t>
  </si>
  <si>
    <t>до 60 га</t>
  </si>
  <si>
    <t>от 201 га</t>
  </si>
  <si>
    <t>Кампилобактериоз (сперма, слизь)</t>
  </si>
  <si>
    <t>Аскосфероз пчел</t>
  </si>
  <si>
    <t>Нозематоз пчел</t>
  </si>
  <si>
    <t>Варроатоз пчел</t>
  </si>
  <si>
    <t>копрологический</t>
  </si>
  <si>
    <t>Демодекоз</t>
  </si>
  <si>
    <t>Криптоспоридиоз</t>
  </si>
  <si>
    <t>Токсинообразующие анаэробы</t>
  </si>
  <si>
    <t xml:space="preserve">весовой </t>
  </si>
  <si>
    <t>криоскопический</t>
  </si>
  <si>
    <t>ГХ МС/МС</t>
  </si>
  <si>
    <t xml:space="preserve">ГХ </t>
  </si>
  <si>
    <t xml:space="preserve">Бешенство </t>
  </si>
  <si>
    <t>МФА</t>
  </si>
  <si>
    <t>гистологический</t>
  </si>
  <si>
    <t>Болезнь Гамборо</t>
  </si>
  <si>
    <t>Анаэробы</t>
  </si>
  <si>
    <t>бактериологический, биологический</t>
  </si>
  <si>
    <t>Определение наличия живых клеток продуцента</t>
  </si>
  <si>
    <t>фотоколориметрический</t>
  </si>
  <si>
    <t>экстракционно-весовой</t>
  </si>
  <si>
    <t xml:space="preserve">Кислотное число </t>
  </si>
  <si>
    <t xml:space="preserve">Перекисное число </t>
  </si>
  <si>
    <t>дозиметрический</t>
  </si>
  <si>
    <t>вороночно-флотационный</t>
  </si>
  <si>
    <t>осмотр растений на корню</t>
  </si>
  <si>
    <t xml:space="preserve">Определение общего фосфора </t>
  </si>
  <si>
    <t>Определение хинолонов в молоке</t>
  </si>
  <si>
    <t xml:space="preserve">Определение КМАФАнМ </t>
  </si>
  <si>
    <t xml:space="preserve">Определение Афлатоксина В1 </t>
  </si>
  <si>
    <t xml:space="preserve">Определение ртутьорганических пестицидов </t>
  </si>
  <si>
    <t>метод флотации</t>
  </si>
  <si>
    <t>Овощные культуры</t>
  </si>
  <si>
    <t>Травы</t>
  </si>
  <si>
    <t>метод насыщенных растворов</t>
  </si>
  <si>
    <t>Определение нитратного азота</t>
  </si>
  <si>
    <t>метод газации</t>
  </si>
  <si>
    <t xml:space="preserve">Отбор проб </t>
  </si>
  <si>
    <t>Водородный показатель (рН)</t>
  </si>
  <si>
    <t>Массовая концентрация сульфатов</t>
  </si>
  <si>
    <t>расчётный</t>
  </si>
  <si>
    <t xml:space="preserve">метод микроскопирования и морфометрии </t>
  </si>
  <si>
    <t xml:space="preserve">Почвенная проба </t>
  </si>
  <si>
    <t>1 циста</t>
  </si>
  <si>
    <t>каждые последующие 1000 шт</t>
  </si>
  <si>
    <t>Веники, засушенные части растений, мхи:</t>
  </si>
  <si>
    <t>Ветки хвойных деревьев, еловый лапник (еловые ветки):</t>
  </si>
  <si>
    <t>за каждую последующую тонну</t>
  </si>
  <si>
    <t>Сахарная свекла</t>
  </si>
  <si>
    <t xml:space="preserve">Пустые деревянные ящики </t>
  </si>
  <si>
    <t xml:space="preserve">Мешкотара (джутовая и тканевая) </t>
  </si>
  <si>
    <t xml:space="preserve">Поддон </t>
  </si>
  <si>
    <t xml:space="preserve">метод смыва спор, центрифугирования и микроскопирования </t>
  </si>
  <si>
    <t xml:space="preserve">культурально-морфологический метод  </t>
  </si>
  <si>
    <t xml:space="preserve">Лабораторный анализ и разбор средней пробы </t>
  </si>
  <si>
    <t xml:space="preserve">Определение посадочных качеств </t>
  </si>
  <si>
    <t>Акация серебристая (мимоза):</t>
  </si>
  <si>
    <t>Какао-бобы, кофе в зернах, орехи, сухофрукты, цукаты, сушеные овощи и ягоды:</t>
  </si>
  <si>
    <t>Почвоведческая экспертиза</t>
  </si>
  <si>
    <t>Экспертная оценка результатов исследований пищевой продукции по показателям качества и безопасности</t>
  </si>
  <si>
    <t>качественный метод</t>
  </si>
  <si>
    <t>Исследования органических удобрений</t>
  </si>
  <si>
    <t>Луковицы, клубни, клубневидные корни, клубнелуковицы, корневища, включая разветвленные, находящиеся в состоянии вегетативного покоя, вегетации или цветения прочие живые растения (включая их корни), саженцы, черенки, отводки, клубни луковиц, корневища, горшечные растения:</t>
  </si>
  <si>
    <t>проба</t>
  </si>
  <si>
    <t>Овес</t>
  </si>
  <si>
    <t>Гречиха</t>
  </si>
  <si>
    <t>Вика озимая</t>
  </si>
  <si>
    <t>шт.</t>
  </si>
  <si>
    <t xml:space="preserve">Определение сульфаниламидов </t>
  </si>
  <si>
    <t xml:space="preserve"> кг</t>
  </si>
  <si>
    <t xml:space="preserve"> партия</t>
  </si>
  <si>
    <t xml:space="preserve">Выявление и идентификация вирусов, бактерий, грибов, нематод, вредителей </t>
  </si>
  <si>
    <t xml:space="preserve">Определение жизнеспособности нематод </t>
  </si>
  <si>
    <t xml:space="preserve">Определение вида растения по гербарному образцу </t>
  </si>
  <si>
    <t xml:space="preserve">Протей </t>
  </si>
  <si>
    <t xml:space="preserve">Массовая доля жира </t>
  </si>
  <si>
    <t xml:space="preserve">Посторонние примеси </t>
  </si>
  <si>
    <t>дистилляционный</t>
  </si>
  <si>
    <t xml:space="preserve">Колифаги </t>
  </si>
  <si>
    <t>фотометрический метод</t>
  </si>
  <si>
    <t xml:space="preserve">Кальций </t>
  </si>
  <si>
    <t xml:space="preserve">Магний </t>
  </si>
  <si>
    <t>1 сертификат</t>
  </si>
  <si>
    <t xml:space="preserve">Альбумин </t>
  </si>
  <si>
    <t xml:space="preserve">Мочевая кислота </t>
  </si>
  <si>
    <t xml:space="preserve">Триглицериды </t>
  </si>
  <si>
    <t xml:space="preserve">Фосфор </t>
  </si>
  <si>
    <t xml:space="preserve">Железо </t>
  </si>
  <si>
    <t xml:space="preserve">Щелочная фосфатаза </t>
  </si>
  <si>
    <t xml:space="preserve">Кислотное число желтка </t>
  </si>
  <si>
    <t>вирусологический</t>
  </si>
  <si>
    <t xml:space="preserve">Яичный порошок, сухое молоко (сухие сливки) </t>
  </si>
  <si>
    <t>Партий семян до 2-х кг:</t>
  </si>
  <si>
    <t>Проведение дегазации подкарантинной продукции:</t>
  </si>
  <si>
    <t>в контейнерах</t>
  </si>
  <si>
    <t>Обеззараживание пустых складских помещений:</t>
  </si>
  <si>
    <t>аэрозольным методом при использовании генераторов</t>
  </si>
  <si>
    <t>аэрозольным методом с помощью аэрозольных шашек</t>
  </si>
  <si>
    <t>Общее микробное число (ОМЧ)</t>
  </si>
  <si>
    <t>Подсолнечник</t>
  </si>
  <si>
    <t>Травосмесь</t>
  </si>
  <si>
    <t>1 поле</t>
  </si>
  <si>
    <t xml:space="preserve">Инфекционный ринотрахеит КРС (1 проба) </t>
  </si>
  <si>
    <t>Сальмонеллез (1 проба)</t>
  </si>
  <si>
    <t>Staphylococcus aureus</t>
  </si>
  <si>
    <t>Синегнойная палочка</t>
  </si>
  <si>
    <t>Определение Escherichia coli</t>
  </si>
  <si>
    <t xml:space="preserve">Определение суммы поглощенных оснований </t>
  </si>
  <si>
    <t xml:space="preserve">Определение гидролитической кислотности </t>
  </si>
  <si>
    <t>Определение массовой доли кальций-иона</t>
  </si>
  <si>
    <t>Определение массовой доли магний-иона</t>
  </si>
  <si>
    <t>Определение массовой доли сульфат-иона</t>
  </si>
  <si>
    <t>Оформление и выдача протокола испытаний с внесением изменений, необходимость которых возникла по обращению заказчика</t>
  </si>
  <si>
    <t>Доращивание вредителей растений до стадии имаго в лабораторных условиях</t>
  </si>
  <si>
    <t>Определение массы 1000 семян (весовой метод)</t>
  </si>
  <si>
    <t>24. Исследования, проводимые в Белгородской испытательной лаборатории</t>
  </si>
  <si>
    <t>1. СЕРОЛОГИЧЕСКИЕ ИССЛЕДОВАНИЯ</t>
  </si>
  <si>
    <t>3100001</t>
  </si>
  <si>
    <t>Бруцеллез, сыворотка крови</t>
  </si>
  <si>
    <t>3100002</t>
  </si>
  <si>
    <t>Бруцеллёз, молоко</t>
  </si>
  <si>
    <t>3100003</t>
  </si>
  <si>
    <t xml:space="preserve">Бруцеллёз, сыворотка крови (от 1-49 проб) </t>
  </si>
  <si>
    <t>3100004</t>
  </si>
  <si>
    <t xml:space="preserve">Бруцеллёз, сыворотка крови (50 проб и более) </t>
  </si>
  <si>
    <t>3100005</t>
  </si>
  <si>
    <t>Бруцеллёз, сыворотка крови (от 1-49 проб)</t>
  </si>
  <si>
    <t>3100006</t>
  </si>
  <si>
    <t>3100007</t>
  </si>
  <si>
    <t>3100008</t>
  </si>
  <si>
    <t>Бруцеллёз, сыворотка крови (50 проб и более)</t>
  </si>
  <si>
    <t>3100009</t>
  </si>
  <si>
    <t xml:space="preserve">Инфекционная анемия лошадей,  сыворотка  крови </t>
  </si>
  <si>
    <t>3100010</t>
  </si>
  <si>
    <t>Инфекционный эпидидимит,  сыворотка крови</t>
  </si>
  <si>
    <t>3100011</t>
  </si>
  <si>
    <t>Клинические исследования крови (эритроциты, лейкоциты, гемоглобин, СОЭ, лейкоформула)</t>
  </si>
  <si>
    <t>3100012</t>
  </si>
  <si>
    <t>Лейкоз (подсчет лейкоцитов, выведение лейкоформулы), кровь стабилизированная</t>
  </si>
  <si>
    <t>3100013</t>
  </si>
  <si>
    <t>Лейкоз, сыворотка крови (от 1-49 проб)</t>
  </si>
  <si>
    <t>3100014</t>
  </si>
  <si>
    <t xml:space="preserve">Лейкоз, сыворотка крови (50 проб и более) </t>
  </si>
  <si>
    <t>3100015</t>
  </si>
  <si>
    <t xml:space="preserve">Лептоспироз, микроскопия мочи </t>
  </si>
  <si>
    <t>3100016</t>
  </si>
  <si>
    <t xml:space="preserve">Лептоспироз, пат.материал </t>
  </si>
  <si>
    <t xml:space="preserve">бактериологический </t>
  </si>
  <si>
    <t>128-2023</t>
  </si>
  <si>
    <t xml:space="preserve">Лептоспироз, сыворотка крови, 1 серогруппа  (от 1-9 проб) </t>
  </si>
  <si>
    <t xml:space="preserve">Лептоспироз, сыворотка крови, 1 серогруппа (10 проб и более) </t>
  </si>
  <si>
    <t>3100019</t>
  </si>
  <si>
    <t>Листериоз, сыворотка крови (от 1 до 49 проб)</t>
  </si>
  <si>
    <t>3100020</t>
  </si>
  <si>
    <t xml:space="preserve">Листериоз, сыворотка крови (от 50 и более проб) </t>
  </si>
  <si>
    <t>3100021</t>
  </si>
  <si>
    <t xml:space="preserve">Паратуберкулёз, сыворотка крови (от 1-49 проб) </t>
  </si>
  <si>
    <t>3100022</t>
  </si>
  <si>
    <t>Паратуберкулёз, сыворотка крови (50 проб и более)</t>
  </si>
  <si>
    <t>3100023</t>
  </si>
  <si>
    <t>Сап, сыворотка крови</t>
  </si>
  <si>
    <t>3100024</t>
  </si>
  <si>
    <t xml:space="preserve">Сибирская язва, кожевенное сырьё </t>
  </si>
  <si>
    <t>3100025</t>
  </si>
  <si>
    <t xml:space="preserve">Случная болезнь, сыворотка крови </t>
  </si>
  <si>
    <t>3100026</t>
  </si>
  <si>
    <t xml:space="preserve">Хламидиоз, сыворотка крови (от 1-9 проб) </t>
  </si>
  <si>
    <t>3100027</t>
  </si>
  <si>
    <t xml:space="preserve">Хламидиоз, сыворотка крови (10 проб и более) </t>
  </si>
  <si>
    <t>2. ПАРАЗИТОЛОГИЧЕСКИЕ ИССЛЕДОВАНИЯ </t>
  </si>
  <si>
    <t>3100028</t>
  </si>
  <si>
    <t xml:space="preserve">Акарапидоз пчел </t>
  </si>
  <si>
    <t>3100029</t>
  </si>
  <si>
    <t xml:space="preserve">Амебиаз пчел </t>
  </si>
  <si>
    <t>3100030</t>
  </si>
  <si>
    <t xml:space="preserve">Браулез пчел </t>
  </si>
  <si>
    <t>3100031</t>
  </si>
  <si>
    <t>3100032</t>
  </si>
  <si>
    <t>3100033</t>
  </si>
  <si>
    <t>Арахно-энтомозы: нотоэдроз, отодектоз, саркоптоз, псороптоз, хориоптоз, кнемидокоптоз, маллофагоз</t>
  </si>
  <si>
    <t>3100034</t>
  </si>
  <si>
    <t>3100035</t>
  </si>
  <si>
    <t xml:space="preserve">Балантидиоз </t>
  </si>
  <si>
    <t>3100036</t>
  </si>
  <si>
    <t>3100037</t>
  </si>
  <si>
    <t>Гельминтозы и протозоозы жвачных: стронгилоидоз, мониезиоз, фасциолез, дикроцелиоз, диктиокаулез и т.д. (1-19 проб)</t>
  </si>
  <si>
    <t>копрологический, микроскопический</t>
  </si>
  <si>
    <t>3100038</t>
  </si>
  <si>
    <t xml:space="preserve">Гельминтозы  и протозоозы жвачных: стронгилоидоз, мониезиоз,  фасциолез, дикроцелиоз, диктиокаулез и т.д. (20 проб и более) </t>
  </si>
  <si>
    <t>3100039</t>
  </si>
  <si>
    <t>Гельминтозы и протозоозы лошадей: стронгилоидоз,  неоаскаридоз, параскаридоз, оксиуроз и т.д. (1-19 проб)</t>
  </si>
  <si>
    <t>3100040</t>
  </si>
  <si>
    <t xml:space="preserve">Гельминтозы и протозоозы лошадей: стронгилоидоз,  неоаскаридоз, параскаридоз, оксиуроз и т.д. (20 проб и более) </t>
  </si>
  <si>
    <t>3100041</t>
  </si>
  <si>
    <t xml:space="preserve">Гельминтозы и протозоозы свиней: аскаридоз, метастронгилез, трихоцефалез, эзофагостомоз, стронгилятозы и др. (1-5 проб) </t>
  </si>
  <si>
    <t>3100042</t>
  </si>
  <si>
    <t xml:space="preserve">Гельминтозы и протозоозы свиней: аскаридоз, метастронгилез, трихоцефалез, эзофагостомоз, стронгилятозы и др. (6 проб и более) </t>
  </si>
  <si>
    <t>3100043</t>
  </si>
  <si>
    <t>Гельминтозы и протозоозы птиц: аскаридиоз, гетеракидоз,  капилляриоз, и др. (1-5 проб)</t>
  </si>
  <si>
    <t>3100044</t>
  </si>
  <si>
    <t xml:space="preserve">Гельминтозы и протозоозы птиц:  аскаридиоз, гетеракидоз,  капилляриоз, и др. (6 проб и более) </t>
  </si>
  <si>
    <t>3100045</t>
  </si>
  <si>
    <t>Гельминтозы и протозоозы плотоядных (токсокароз, токсаскаридоз, дипилидиоз, описторхоз, лямблиоз, анкилостомоз, дифиляриоз)</t>
  </si>
  <si>
    <t>3100046</t>
  </si>
  <si>
    <t xml:space="preserve">Гистомоноз </t>
  </si>
  <si>
    <t>3100047</t>
  </si>
  <si>
    <t xml:space="preserve">Пироплазмидозы (бабезиоз, тейлериоз, анаплазмоз) (кровь стабилизированная) </t>
  </si>
  <si>
    <t>3100048</t>
  </si>
  <si>
    <t xml:space="preserve">Идентификация по морфологическим признакам икры рыб семейства осетровых </t>
  </si>
  <si>
    <t>3100049</t>
  </si>
  <si>
    <t>Паразитологические исследования рыбы (описторхоз, ботриоцефалез,  лигулез, кавиоз, дифилоботриоз, диграммоз, дактилогироз, диплостомоз,  рафидаскаридоз, филометроидоз, аргулез,  костиоз, ихтиофтириоз)</t>
  </si>
  <si>
    <t>3100050</t>
  </si>
  <si>
    <t>Санитарно-паразитологические исследования рыбы и рыбной продукции</t>
  </si>
  <si>
    <t>3100051</t>
  </si>
  <si>
    <t xml:space="preserve">Санитарно-паразитологические исследования сточных вод и донных отложений </t>
  </si>
  <si>
    <t>3100052</t>
  </si>
  <si>
    <t xml:space="preserve">Санитарно-паразитологические исследования навоза и навозных стоков </t>
  </si>
  <si>
    <t>3100053</t>
  </si>
  <si>
    <t xml:space="preserve">Санитарно-паразитологические исследования органических удобрений </t>
  </si>
  <si>
    <t>3100054</t>
  </si>
  <si>
    <t xml:space="preserve">Санитарно-паразитологические исследования плодово-овощной, плодово-ягодной и растительной продукции </t>
  </si>
  <si>
    <t>3100055</t>
  </si>
  <si>
    <t xml:space="preserve">Санитарно-паразитологические исследования почвы </t>
  </si>
  <si>
    <t>3100056</t>
  </si>
  <si>
    <t xml:space="preserve">Санитарно-паразитологические исследования смывов с поверхностей объектов окружающей среды </t>
  </si>
  <si>
    <t>3100057</t>
  </si>
  <si>
    <t xml:space="preserve">Токсоплазмоз (фекалии) </t>
  </si>
  <si>
    <t>3100058</t>
  </si>
  <si>
    <t>Трихинеллёз  (мясо, мясные продукты)</t>
  </si>
  <si>
    <t>3100059</t>
  </si>
  <si>
    <t>Трихинеллёз  (пат. материал)</t>
  </si>
  <si>
    <t>3100060</t>
  </si>
  <si>
    <t xml:space="preserve">Трихомоноз КРС </t>
  </si>
  <si>
    <t>бактериологический, микроскопический</t>
  </si>
  <si>
    <t>3100061</t>
  </si>
  <si>
    <t xml:space="preserve">Эймериоз (патматериал) </t>
  </si>
  <si>
    <t>3100062</t>
  </si>
  <si>
    <t xml:space="preserve">Эймериоз (фекалии) </t>
  </si>
  <si>
    <t xml:space="preserve">3. МИКОЛОГИЧЕСКИЕ ИССЛЕДОВАНИЯ </t>
  </si>
  <si>
    <t>3.1. Санитарно-микологические исследования кормов </t>
  </si>
  <si>
    <t>3100063</t>
  </si>
  <si>
    <t xml:space="preserve">Выделение микроскопических грибов в кормах </t>
  </si>
  <si>
    <t>3100064</t>
  </si>
  <si>
    <t>3100065</t>
  </si>
  <si>
    <t>Определение общей токсичности на кроликах</t>
  </si>
  <si>
    <t>3100066</t>
  </si>
  <si>
    <t xml:space="preserve">Определение общей токсичности на мышах </t>
  </si>
  <si>
    <t>3100067</t>
  </si>
  <si>
    <t xml:space="preserve">Определение общей токсичности на простейших (экспресс-метод) </t>
  </si>
  <si>
    <t>3100068</t>
  </si>
  <si>
    <t>Определение общей токсичности кормов с целью сертификации (органолептика, биопроба на мышах, кроликах, простейших)</t>
  </si>
  <si>
    <t>биологический, органолептический</t>
  </si>
  <si>
    <t>3.2. Санитарно-зоогигиенические исследования</t>
  </si>
  <si>
    <t>3100069</t>
  </si>
  <si>
    <t>Исследование спермы  на патогенные грибы</t>
  </si>
  <si>
    <t>3100070</t>
  </si>
  <si>
    <t xml:space="preserve">Исследование спермы на патогенные грибы с биопробой </t>
  </si>
  <si>
    <t>3100071</t>
  </si>
  <si>
    <t>Исследование воздуха и смывов с оборудования производственных  помещений на патогенные грибы</t>
  </si>
  <si>
    <t>3100072</t>
  </si>
  <si>
    <t>Определение безвредности ветпрепаратов</t>
  </si>
  <si>
    <t>3100073</t>
  </si>
  <si>
    <t xml:space="preserve">Определение зараженности плесневыми грибами воздуха холодильных камер </t>
  </si>
  <si>
    <t>3100074</t>
  </si>
  <si>
    <t>Определение зараженности плесневыми грибами смывов с  холодильных камер</t>
  </si>
  <si>
    <t>3.3. Исследования на микозы</t>
  </si>
  <si>
    <t>3100075</t>
  </si>
  <si>
    <t>Актиномикоз</t>
  </si>
  <si>
    <t>3100076</t>
  </si>
  <si>
    <t>3100077</t>
  </si>
  <si>
    <t xml:space="preserve">Аспергиллез (пат. материал) </t>
  </si>
  <si>
    <t>3100078</t>
  </si>
  <si>
    <t>Аспергиллез (подстилка, смывы с объектов внешней среды, инкубационного яйца)</t>
  </si>
  <si>
    <t>3100079</t>
  </si>
  <si>
    <t>Аспергиллез пчел</t>
  </si>
  <si>
    <t>3100080</t>
  </si>
  <si>
    <t xml:space="preserve">Меланоз пчел </t>
  </si>
  <si>
    <t>бактериологический,  микроскопический</t>
  </si>
  <si>
    <t>3100081</t>
  </si>
  <si>
    <t>Бранхиомикоз рыб</t>
  </si>
  <si>
    <t>3100082</t>
  </si>
  <si>
    <t xml:space="preserve">Микозы плавательного пузыря, сапролегниоз </t>
  </si>
  <si>
    <t>3100083</t>
  </si>
  <si>
    <t>Кандидомикоз</t>
  </si>
  <si>
    <t>3100084</t>
  </si>
  <si>
    <t xml:space="preserve">Микроспория, трихофития </t>
  </si>
  <si>
    <t>4. БИОХИМИЧЕСКИЕ ИССЛЕДОВАНИЯ КРОВИ</t>
  </si>
  <si>
    <t>3100085</t>
  </si>
  <si>
    <t>Аланинаминотрансфераза (АLT)</t>
  </si>
  <si>
    <t>3100086</t>
  </si>
  <si>
    <t>3100087</t>
  </si>
  <si>
    <t xml:space="preserve">Аспартатаминотрансфераза (AST) </t>
  </si>
  <si>
    <t>3100088</t>
  </si>
  <si>
    <t xml:space="preserve">Гамма-глютамил трансфераза (GGT) </t>
  </si>
  <si>
    <t>3100089</t>
  </si>
  <si>
    <t>3100090</t>
  </si>
  <si>
    <t>3100091</t>
  </si>
  <si>
    <t>3100092</t>
  </si>
  <si>
    <t>3100093</t>
  </si>
  <si>
    <t xml:space="preserve">Лактатдегидрогеназа </t>
  </si>
  <si>
    <t>3100094</t>
  </si>
  <si>
    <t>3100095</t>
  </si>
  <si>
    <t>3100096</t>
  </si>
  <si>
    <t>3100097</t>
  </si>
  <si>
    <t xml:space="preserve">Общий белок </t>
  </si>
  <si>
    <t>3100098</t>
  </si>
  <si>
    <t xml:space="preserve">Общий билирубин </t>
  </si>
  <si>
    <t>3100099</t>
  </si>
  <si>
    <t>3100100</t>
  </si>
  <si>
    <t>3100101</t>
  </si>
  <si>
    <t xml:space="preserve">Холестерол </t>
  </si>
  <si>
    <t>3100102</t>
  </si>
  <si>
    <t>3100103</t>
  </si>
  <si>
    <t>Определение белковых фракций (альбуминов, α- глобулинов, β-глобулинов, γ-глобулинов</t>
  </si>
  <si>
    <t>нефелометрическим методом</t>
  </si>
  <si>
    <t>3100104</t>
  </si>
  <si>
    <t>Определение витамина А и каротина в сыворотке крови</t>
  </si>
  <si>
    <t>3100105</t>
  </si>
  <si>
    <t>Экспересс-метод обнаружения кетоновых (ацетоновых) тел в сыворотке крови, молоке</t>
  </si>
  <si>
    <t>3100106</t>
  </si>
  <si>
    <t xml:space="preserve">Определение резервной щелочности в сыворотке крови </t>
  </si>
  <si>
    <t>3100107</t>
  </si>
  <si>
    <t>Определение витамина С в сыворотке крови</t>
  </si>
  <si>
    <t>3100108</t>
  </si>
  <si>
    <t xml:space="preserve">Определение витамина Е в сыворотке крови </t>
  </si>
  <si>
    <t>3100109</t>
  </si>
  <si>
    <t>Определение концентрации меди в сыворотке крови</t>
  </si>
  <si>
    <t>3100110</t>
  </si>
  <si>
    <t xml:space="preserve">Определение концентрации цинка в сыворотке крови </t>
  </si>
  <si>
    <t>3100111</t>
  </si>
  <si>
    <t xml:space="preserve">Определение концентрации натрия в сыворотке крови </t>
  </si>
  <si>
    <t>3100112</t>
  </si>
  <si>
    <t>Определение концентрации калия в сыворотке крови</t>
  </si>
  <si>
    <t>5. БИОХИМИЧЕСКИЕ ИССЛЕДОВАНИЯ МОЧИ</t>
  </si>
  <si>
    <t>3100113</t>
  </si>
  <si>
    <t xml:space="preserve">Клинический анализ мочи (витамин С, лейкоциты, кетоны, нитриты, уробилиноген, билирубин, белок, глюкоза, удельный вес, кровь, значение рН) </t>
  </si>
  <si>
    <t>3100114</t>
  </si>
  <si>
    <t xml:space="preserve">Органолептика, микроскопия мочевого осадка </t>
  </si>
  <si>
    <t>6. ПАТОЛОГОАНАТОМИЧЕСКОЕ ВСКРЫТИЕ И ГИСТОЛОГИЯ</t>
  </si>
  <si>
    <t>3100115</t>
  </si>
  <si>
    <t>Гистологическая идентификация состава мяса и мясных продуктов</t>
  </si>
  <si>
    <t>3100116</t>
  </si>
  <si>
    <t>Заболевания животных, птиц и рыб инфекционной и неинфекционной этиологии (от 1 до 3 проб)</t>
  </si>
  <si>
    <t>3100117</t>
  </si>
  <si>
    <t>Заболевания животных, птиц и рыб инфекционной и неинфекционной этиологии (от 4 до 10 проб)</t>
  </si>
  <si>
    <t>3100118</t>
  </si>
  <si>
    <t>Заболевания животных, птиц и рыб инфекционной и неинфекционной этиологии (более 11 проб)</t>
  </si>
  <si>
    <t>3100119</t>
  </si>
  <si>
    <t>Определение растительных компонентов в сыпучих добавках</t>
  </si>
  <si>
    <t>3100120</t>
  </si>
  <si>
    <t xml:space="preserve">Свежесть и степень созревания мяса (мясо всех видов убойных животных и птицы) </t>
  </si>
  <si>
    <t>3100121</t>
  </si>
  <si>
    <t>Свежесть мяса (мясо птицы)</t>
  </si>
  <si>
    <t>6.1. Гистологическое исследование на болезни бактериальной этиологии</t>
  </si>
  <si>
    <t>3100122</t>
  </si>
  <si>
    <t>Туберкулез (от 1 до 3 проб)</t>
  </si>
  <si>
    <t>3100123</t>
  </si>
  <si>
    <t>Туберкулез (от 4 до 10 проб)</t>
  </si>
  <si>
    <t>3100124</t>
  </si>
  <si>
    <t>Туберкулез (более 11 проб)</t>
  </si>
  <si>
    <t>3100125</t>
  </si>
  <si>
    <t>Паратуберкулез (от 1 до 3 проб)</t>
  </si>
  <si>
    <t>3100126</t>
  </si>
  <si>
    <t>Паратуберкулез (от 4 до 10 проб)</t>
  </si>
  <si>
    <t>3100127</t>
  </si>
  <si>
    <t xml:space="preserve">Паратуберкулез (более 11 проб) </t>
  </si>
  <si>
    <t>6.2. Гистологическое исследование на болезни вирусной этиологии</t>
  </si>
  <si>
    <t>3100128</t>
  </si>
  <si>
    <t>Контагиозный пустулезный дерматит овец и коз (от 1 до 3 проб)</t>
  </si>
  <si>
    <t>3100129</t>
  </si>
  <si>
    <t>Контагиозный пустулезный дерматит овец и коз (от 4 до 10 проб)</t>
  </si>
  <si>
    <t>3100130</t>
  </si>
  <si>
    <t>Контагиозный пустулезный дерматит овец и коз (более 11 проб)</t>
  </si>
  <si>
    <t>3100131</t>
  </si>
  <si>
    <t xml:space="preserve">Гемобластозы (лейкоз) крупного рогатого скота (от 1 до 3 проб) </t>
  </si>
  <si>
    <t>3100132</t>
  </si>
  <si>
    <t xml:space="preserve">Гемобластозы (лейкоз) крупного рогатого скота (от 4 до 10 проб) </t>
  </si>
  <si>
    <t>3100133</t>
  </si>
  <si>
    <t>Гемобластозы (лейкоз) крупного рогатого скота (более 11 проб)</t>
  </si>
  <si>
    <t>3100134</t>
  </si>
  <si>
    <t xml:space="preserve">Гемобластозы (болезнь Марека, лейкозы) птиц (от 1 до 3 проб) </t>
  </si>
  <si>
    <t>3100135</t>
  </si>
  <si>
    <t>Гемобластозы (болезнь Марека, лейкозы) птиц (от 4 до 10 проб)</t>
  </si>
  <si>
    <t>3100136</t>
  </si>
  <si>
    <t>Гемобластозы (болезнь Марека, лейкозы) птиц (более 11 проб)</t>
  </si>
  <si>
    <t>6.3. Гистологическое исследование на болезни микозной и микотоксикозной этиологии</t>
  </si>
  <si>
    <t>3100137</t>
  </si>
  <si>
    <t xml:space="preserve">Аспергиллез (от 1 до 3 проб) </t>
  </si>
  <si>
    <t>3100138</t>
  </si>
  <si>
    <t xml:space="preserve">Аспергиллез (от 4 до 10 проб) </t>
  </si>
  <si>
    <t>3100139</t>
  </si>
  <si>
    <t>Аспергиллез (более 11 проб)</t>
  </si>
  <si>
    <t>6.4. Болезни незаразные. Нарушение обмена веществ. Гистологическое исследование</t>
  </si>
  <si>
    <t>3100140</t>
  </si>
  <si>
    <t>Беломышечная болезнь молодняка (от 1 до 3 проб)</t>
  </si>
  <si>
    <t>3100141</t>
  </si>
  <si>
    <t>Беломышечная болезнь молодняка (от 4 до 10 проб)</t>
  </si>
  <si>
    <t>3100142</t>
  </si>
  <si>
    <t>Беломышечная болезнь молодняка (более 11 проб)</t>
  </si>
  <si>
    <t>3100143</t>
  </si>
  <si>
    <t>Токсическая дистрофия печени (от 1-до 3 проб)</t>
  </si>
  <si>
    <t>3100144</t>
  </si>
  <si>
    <t xml:space="preserve">Токсическая дистрофия печени (от 4 до 10 проб) </t>
  </si>
  <si>
    <t>3100145</t>
  </si>
  <si>
    <t>Токсическая дистрофия печени (более 11 проб)</t>
  </si>
  <si>
    <t>3100146</t>
  </si>
  <si>
    <t>Жировая дистрофия печени рыб (от 1 до 3 проб)</t>
  </si>
  <si>
    <t>3100147</t>
  </si>
  <si>
    <t xml:space="preserve">Жировая дистрофия печени рыб (от 4 до 10 проб) </t>
  </si>
  <si>
    <t>3100148</t>
  </si>
  <si>
    <t xml:space="preserve">Жировая дистрофия печени рыб (более 11 проб) </t>
  </si>
  <si>
    <t>6.5. Вскрытие </t>
  </si>
  <si>
    <t>3100149</t>
  </si>
  <si>
    <t>Вскрытие трупов: МРС, свиньи</t>
  </si>
  <si>
    <t>3100150</t>
  </si>
  <si>
    <t xml:space="preserve">Вскрытие трупов: КРС, лошади - взрослые </t>
  </si>
  <si>
    <t>3100151</t>
  </si>
  <si>
    <t>Вскрытие трупов: КРС, лошади - молодняк</t>
  </si>
  <si>
    <t>3100152</t>
  </si>
  <si>
    <t xml:space="preserve">Вскрытие трупов: собаки, кошки, пуш. звери </t>
  </si>
  <si>
    <t>3100153</t>
  </si>
  <si>
    <t>Вскрытие и утилизация трупов птиц (взрослые)</t>
  </si>
  <si>
    <t>3100154</t>
  </si>
  <si>
    <t>Вскрытие и утилизация трупов птиц (молодняк)</t>
  </si>
  <si>
    <t>3100155</t>
  </si>
  <si>
    <t>Вскрытие и утилизация рыбы (взрослая особь)</t>
  </si>
  <si>
    <t>3100156</t>
  </si>
  <si>
    <t>Вскрытие и утилизация рыбы (сеголетка)</t>
  </si>
  <si>
    <t>3100157</t>
  </si>
  <si>
    <t>Оформление протокола  вскрытия</t>
  </si>
  <si>
    <t>6.6. Утилизация</t>
  </si>
  <si>
    <t>3100158</t>
  </si>
  <si>
    <t>Утилизация трупов животных / обеззараживание автоклавированием с последующей передачей ООО "Транспортная Компания "Экотранс"</t>
  </si>
  <si>
    <t>3100159</t>
  </si>
  <si>
    <t>Утилизация патматериала / обеззараживание автоклавированием с последующей передачей ООО "Транспортная Компания "Экотранс"</t>
  </si>
  <si>
    <t>6.7. Органолептические исследования</t>
  </si>
  <si>
    <t>3100160</t>
  </si>
  <si>
    <t>Алкогольная продукция</t>
  </si>
  <si>
    <t>3100161</t>
  </si>
  <si>
    <t xml:space="preserve">Бакалейные товары (сахар, соль пищевая, растительные масла, орехи, семечки) </t>
  </si>
  <si>
    <t>3100162</t>
  </si>
  <si>
    <t>Безалкогольная продукция</t>
  </si>
  <si>
    <t>3100163</t>
  </si>
  <si>
    <t>Кондитерские изделия</t>
  </si>
  <si>
    <t>3100164</t>
  </si>
  <si>
    <t>Мёд</t>
  </si>
  <si>
    <t>3100165</t>
  </si>
  <si>
    <t>Молоко и молочные продукты, в т.ч. с заменителем молочного жира</t>
  </si>
  <si>
    <t>3100166</t>
  </si>
  <si>
    <t>Мясо и мясные продукты, в т.ч. мясорастительные, субпродукты</t>
  </si>
  <si>
    <t>3100167</t>
  </si>
  <si>
    <t xml:space="preserve">Плодоовощная продукция </t>
  </si>
  <si>
    <t>3100168</t>
  </si>
  <si>
    <t xml:space="preserve">Рыба и рыбная продукция </t>
  </si>
  <si>
    <t>3100169</t>
  </si>
  <si>
    <t>Яйцо и пищевые продукты переработки яиц с/х птицы</t>
  </si>
  <si>
    <t>3100170</t>
  </si>
  <si>
    <t xml:space="preserve">Корма и кормовые добавки </t>
  </si>
  <si>
    <t>7. МОЛЕКУЛЯРНО-БИОЛОГИЧЕСКИЕ ИССЛЕДОВАНИЯ (ПЦР-исследования) </t>
  </si>
  <si>
    <t>7.1. Заболевания, общие для нескольких видов животных</t>
  </si>
  <si>
    <t>3100171</t>
  </si>
  <si>
    <t>Атрофический ринит, бордетеллез свиней (Bordetella bronchiseptica) (1 проба)</t>
  </si>
  <si>
    <t>3100172</t>
  </si>
  <si>
    <t xml:space="preserve">Атрофический ринит, бордетеллез свиней (Bordetella bronchiseptica) ( от 2 до 4 проб) </t>
  </si>
  <si>
    <t>3100173</t>
  </si>
  <si>
    <t>Атрофический ринит, бордетеллез свиней (Bordetella bronchiseptica) ( от 5 до 9 проб)</t>
  </si>
  <si>
    <t>3100174</t>
  </si>
  <si>
    <t>Атрофический ринит, бордетеллез свиней (Bordetella bronchiseptica) ( 10 и более проб)</t>
  </si>
  <si>
    <t>3100175</t>
  </si>
  <si>
    <t>Бруцеллез (1 проба)</t>
  </si>
  <si>
    <t>3100176</t>
  </si>
  <si>
    <t>Бруцеллез (от 2 до 4 проб)</t>
  </si>
  <si>
    <t>3100177</t>
  </si>
  <si>
    <t>Бруцеллез (от 5 до 9 проб)</t>
  </si>
  <si>
    <t>3100178</t>
  </si>
  <si>
    <t>Бруцеллез (10 и более проб)</t>
  </si>
  <si>
    <t>3100179</t>
  </si>
  <si>
    <t>Вирус SARS-CoV-2 (ФГБУ «ВНИИЗЖ») (1 проба)</t>
  </si>
  <si>
    <t>3100180</t>
  </si>
  <si>
    <t>Вирус SARS-CoV-2 (ФГБУ «ВНИИЗЖ») (от 2 до 4 проб)</t>
  </si>
  <si>
    <t>3100181</t>
  </si>
  <si>
    <t>Вирус SARS-CoV-2 (ФГБУ «ВНИИЗЖ») (от 5 до 9 проб)</t>
  </si>
  <si>
    <t>3100182</t>
  </si>
  <si>
    <t>Вирус SARS-CoV-2 (ФГБУ «ВНИИЗЖ») (10 и более проб)</t>
  </si>
  <si>
    <t>3100183</t>
  </si>
  <si>
    <t>Вирус SARS-CoV-2 (ФГБУ «ВГНКИ») (1 проба)</t>
  </si>
  <si>
    <t>3100184</t>
  </si>
  <si>
    <t>Вирус SARS-CoV-2 (ФГБУ «ВГНКИ») (от 2 до 4 проб)</t>
  </si>
  <si>
    <t>3100185</t>
  </si>
  <si>
    <t>Вирус SARS-CoV-2 (ФГБУ «ВГНКИ») (от 5 до 9 проб)</t>
  </si>
  <si>
    <t>3100186</t>
  </si>
  <si>
    <t>Вирус SARS-CoV-2 (ФГБУ «ВГНКИ») (10 и более проб)</t>
  </si>
  <si>
    <t>3100187</t>
  </si>
  <si>
    <t>Вирус SARS-CoV-2 (ВЕТ ФАКТОР) (1 проба)</t>
  </si>
  <si>
    <t>3100188</t>
  </si>
  <si>
    <t>Вирус SARS-CoV-2 (ВЕТ ФАКТОР) (от 2 до 4 проб)</t>
  </si>
  <si>
    <t>3100189</t>
  </si>
  <si>
    <t xml:space="preserve">Вирус SARS-CoV-2 (ВЕТ ФАКТОР) (от 5 до 9 проб) </t>
  </si>
  <si>
    <t>3100190</t>
  </si>
  <si>
    <t xml:space="preserve">Вирус SARS-CoV-2 (ВЕТ ФАКТОР) (10 и более проб) </t>
  </si>
  <si>
    <t>3100191</t>
  </si>
  <si>
    <t xml:space="preserve">Грипп А (1 проба) </t>
  </si>
  <si>
    <t>3100192</t>
  </si>
  <si>
    <t xml:space="preserve">Грипп А (от 2 до 4 проб)  </t>
  </si>
  <si>
    <t>3100193</t>
  </si>
  <si>
    <t xml:space="preserve">Грипп А  (от 5 до 9 проб) </t>
  </si>
  <si>
    <t>3100194</t>
  </si>
  <si>
    <t xml:space="preserve">Грипп А (10 и более проб) </t>
  </si>
  <si>
    <t>3100195</t>
  </si>
  <si>
    <t>Иерсиниоз (1 проба)</t>
  </si>
  <si>
    <t>3100196</t>
  </si>
  <si>
    <t xml:space="preserve">Иерсиниоз (от 2 до 4 проб) </t>
  </si>
  <si>
    <t>3100197</t>
  </si>
  <si>
    <t xml:space="preserve">Иерсиниоз (от 5 до 9 проб) </t>
  </si>
  <si>
    <t>3100198</t>
  </si>
  <si>
    <t xml:space="preserve">Иерсиниоз (10 и более проб) </t>
  </si>
  <si>
    <t>3100199</t>
  </si>
  <si>
    <t xml:space="preserve">Кампилобактериоз (1 проба) </t>
  </si>
  <si>
    <t>3100200</t>
  </si>
  <si>
    <t xml:space="preserve">Кампилобактериоз (от 2 до 4 проб) </t>
  </si>
  <si>
    <t>3100201</t>
  </si>
  <si>
    <t xml:space="preserve">Кампилобактериоз (от 5 до 9 проб) </t>
  </si>
  <si>
    <t>3100202</t>
  </si>
  <si>
    <t>Кампилобактериоз (10 и более проб)</t>
  </si>
  <si>
    <t>3100203</t>
  </si>
  <si>
    <t>Лептоспироз (1 проба)</t>
  </si>
  <si>
    <t>3100204</t>
  </si>
  <si>
    <t>Лептоспироз (от 2 до 4 проб)</t>
  </si>
  <si>
    <t>3100205</t>
  </si>
  <si>
    <t>Лептоспироз (от 5 до 9 проб)</t>
  </si>
  <si>
    <t>3100206</t>
  </si>
  <si>
    <t xml:space="preserve">Лептоспироз (10 и более проб) </t>
  </si>
  <si>
    <t>3100207</t>
  </si>
  <si>
    <t xml:space="preserve">Листериоз (1 проба) </t>
  </si>
  <si>
    <t>3100208</t>
  </si>
  <si>
    <t xml:space="preserve">Листериоз (от 2 до 4 проб) </t>
  </si>
  <si>
    <t>3100209</t>
  </si>
  <si>
    <t xml:space="preserve">Листериоз (от 5 до 9 проб) </t>
  </si>
  <si>
    <t>3100210</t>
  </si>
  <si>
    <t xml:space="preserve">Листериоз (10 и более проб) </t>
  </si>
  <si>
    <t>3100211</t>
  </si>
  <si>
    <t xml:space="preserve">Микоплазмоз (1 проба) </t>
  </si>
  <si>
    <t>3100212</t>
  </si>
  <si>
    <t xml:space="preserve">Микоплазмоз (от 2 до 4 проб) </t>
  </si>
  <si>
    <t>3100213</t>
  </si>
  <si>
    <t>Микоплазмоз (от 5 до 9 проб)</t>
  </si>
  <si>
    <t>3100214</t>
  </si>
  <si>
    <t xml:space="preserve">Микоплазмоз (10 и более проб) </t>
  </si>
  <si>
    <t>3100215</t>
  </si>
  <si>
    <t xml:space="preserve">Ротавирусная инфекция (1 проба) </t>
  </si>
  <si>
    <t>3100216</t>
  </si>
  <si>
    <t xml:space="preserve">Ротавирусная инфекция (от 2 до 4 проб) </t>
  </si>
  <si>
    <t>3100217</t>
  </si>
  <si>
    <t xml:space="preserve">Ротавирусная инфекция(от 5 до 9 проб) </t>
  </si>
  <si>
    <t>3100218</t>
  </si>
  <si>
    <t>Ротавирусная инфекция (10 и более проб)</t>
  </si>
  <si>
    <t>3100219</t>
  </si>
  <si>
    <t>3100220</t>
  </si>
  <si>
    <t>Сальмонеллез (от 2 до 4 проб)</t>
  </si>
  <si>
    <t>3100221</t>
  </si>
  <si>
    <t xml:space="preserve">Сальмонеллез (от 5 до 9 проб) </t>
  </si>
  <si>
    <t>3100222</t>
  </si>
  <si>
    <t>Сальмонеллез (10 и более проб)</t>
  </si>
  <si>
    <t>1518-2023</t>
  </si>
  <si>
    <t>Сибирская язва (Bacillus anthracis) (1 проба)</t>
  </si>
  <si>
    <t>Сибирская язва (Bacillus anthracis) (от 2 до 4 проб)</t>
  </si>
  <si>
    <t>Сибирская язва (Bacillus anthracis) (от 5 до 9 проб)</t>
  </si>
  <si>
    <t>Сибирская язва (Bacillus anthracis) (10 и более проб)</t>
  </si>
  <si>
    <t>Токсоплазмоз (Toxoplasma gondii) (1 проба)</t>
  </si>
  <si>
    <t>Токсоплазмоз (Toxoplasma gondii) (от 2 до 4 проб)</t>
  </si>
  <si>
    <t>Токсоплазмоз (Toxoplasma gondii) (от 5 до 9 проб)</t>
  </si>
  <si>
    <t>Токсоплазмоз (Toxoplasma gondii) (10 и более проб)</t>
  </si>
  <si>
    <t>3100231</t>
  </si>
  <si>
    <t>Туберкулез (1 проба)</t>
  </si>
  <si>
    <t>3100232</t>
  </si>
  <si>
    <t xml:space="preserve">Туберкулез (от 2 до 4 проб) </t>
  </si>
  <si>
    <t>3100233</t>
  </si>
  <si>
    <t>Туберкулез (от 5 до 9 проб)</t>
  </si>
  <si>
    <t>3100234</t>
  </si>
  <si>
    <t xml:space="preserve">Туберкулез (10 и более проб) </t>
  </si>
  <si>
    <t>3100235</t>
  </si>
  <si>
    <t>Хламидиоз (1 проба)</t>
  </si>
  <si>
    <t>3100236</t>
  </si>
  <si>
    <t xml:space="preserve">Хламидиоз (от 2 до 4 проб) </t>
  </si>
  <si>
    <t>3100237</t>
  </si>
  <si>
    <t>Хламидиоз (от 5 до 9 проб)</t>
  </si>
  <si>
    <t>3100238</t>
  </si>
  <si>
    <t>Хламидиоз (10 и более проб)</t>
  </si>
  <si>
    <t>723-2023</t>
  </si>
  <si>
    <t>Болезнь Ауески ( 1 проба)</t>
  </si>
  <si>
    <t>Болезнь Ауески ( от 2 до 4 проб)</t>
  </si>
  <si>
    <t>Болезнь Ауески ( от 5 до 9 проб)</t>
  </si>
  <si>
    <t>Болезнь Ауески ( 10 и более проб)</t>
  </si>
  <si>
    <t>Ящур ( 1 проба)</t>
  </si>
  <si>
    <t>Ящур ( от 2 до 4 проб)</t>
  </si>
  <si>
    <t>Ящур ( от 5 до 9 проб)</t>
  </si>
  <si>
    <t>Ящур ( 10 и более проб)</t>
  </si>
  <si>
    <t>7.2. Заболевания КРС</t>
  </si>
  <si>
    <t>3100239</t>
  </si>
  <si>
    <t>Блютанг (1 проба)</t>
  </si>
  <si>
    <t>3100240</t>
  </si>
  <si>
    <t xml:space="preserve">Блютанг (от 2 до 4 проб) </t>
  </si>
  <si>
    <t>3100241</t>
  </si>
  <si>
    <t>Блютанг (от 5 до 9 проб)</t>
  </si>
  <si>
    <t>3100242</t>
  </si>
  <si>
    <t>Блютанг (10 и более проб)</t>
  </si>
  <si>
    <t>3100243</t>
  </si>
  <si>
    <t xml:space="preserve">Болезнь Шмалленберга (1 проба) </t>
  </si>
  <si>
    <t>3100244</t>
  </si>
  <si>
    <t xml:space="preserve">Болезнь Шмалленберга (от 2 до 4 проб) </t>
  </si>
  <si>
    <t>3100245</t>
  </si>
  <si>
    <t xml:space="preserve">Болезнь Шмалленберга (от 5 до 9 проб) </t>
  </si>
  <si>
    <t>3100246</t>
  </si>
  <si>
    <t xml:space="preserve">Болезнь Шмалленберга (10 и более проб) </t>
  </si>
  <si>
    <t>3100247</t>
  </si>
  <si>
    <t xml:space="preserve">Вирусная диарея КРС (1 проба) </t>
  </si>
  <si>
    <t>3100248</t>
  </si>
  <si>
    <t>Вирусная диарея КРС (от 2 до 4 проб)</t>
  </si>
  <si>
    <t>3100249</t>
  </si>
  <si>
    <t xml:space="preserve">Вирусная диарея КРС (от 5 до 9 проб) </t>
  </si>
  <si>
    <t>3100250</t>
  </si>
  <si>
    <t xml:space="preserve">Вирусная диарея КРС (10 и более проб) </t>
  </si>
  <si>
    <t>3100251</t>
  </si>
  <si>
    <t>3100252</t>
  </si>
  <si>
    <t>Инфекционный ринотрахеит КРС (от 2 до 4 проб)</t>
  </si>
  <si>
    <t>3100253</t>
  </si>
  <si>
    <t>Инфекционный ринотрахеит КРС (от 5 до 9 проб)</t>
  </si>
  <si>
    <t>3100254</t>
  </si>
  <si>
    <t xml:space="preserve">Инфекционный ринотрахеит КРС (10 и более проб) </t>
  </si>
  <si>
    <t>3100255</t>
  </si>
  <si>
    <t>Коронавирус КРС (1 проба)</t>
  </si>
  <si>
    <t>3100256</t>
  </si>
  <si>
    <t xml:space="preserve">Коронавирус КРС (от 2 до 4 проб) </t>
  </si>
  <si>
    <t>3100257</t>
  </si>
  <si>
    <t xml:space="preserve">Коронавирус КРС (от 5 до 9 проб) </t>
  </si>
  <si>
    <t>3100258</t>
  </si>
  <si>
    <t xml:space="preserve">Коронавирус КРС (10 и более проб) </t>
  </si>
  <si>
    <t>3100259</t>
  </si>
  <si>
    <t>Лейкоз КРС (1 проба)</t>
  </si>
  <si>
    <t>3100260</t>
  </si>
  <si>
    <t xml:space="preserve">Лейкоз КРС (от 2 до 4 проб) </t>
  </si>
  <si>
    <t>3100261</t>
  </si>
  <si>
    <t xml:space="preserve">Лейкоз КРС (от 5 до 9 проб) </t>
  </si>
  <si>
    <t>3100262</t>
  </si>
  <si>
    <t>Лейкоз КРС (10 и более проб)</t>
  </si>
  <si>
    <t>3100263</t>
  </si>
  <si>
    <t xml:space="preserve">Нодулярный дерматит (1 проба) </t>
  </si>
  <si>
    <t>3100264</t>
  </si>
  <si>
    <t xml:space="preserve">Нодулярный дерматит (от 2 до 4 проб) </t>
  </si>
  <si>
    <t>3100265</t>
  </si>
  <si>
    <t xml:space="preserve">Нодулярный дерматит (от 5 до 9 проб) </t>
  </si>
  <si>
    <t>3100266</t>
  </si>
  <si>
    <t>Нодулярный дерматит (10 и более проб)</t>
  </si>
  <si>
    <t>3100267</t>
  </si>
  <si>
    <t xml:space="preserve">Парагрипп-3 (1 проба) </t>
  </si>
  <si>
    <t>3100268</t>
  </si>
  <si>
    <t xml:space="preserve">Парагрипп-3 (от 2 до 4 проб) </t>
  </si>
  <si>
    <t>3100269</t>
  </si>
  <si>
    <t>Парагрипп-3 (от 5 до 9 проб)</t>
  </si>
  <si>
    <t>3100270</t>
  </si>
  <si>
    <t>Парагрипп-3 (10 и более проб)</t>
  </si>
  <si>
    <t>3100271</t>
  </si>
  <si>
    <t xml:space="preserve">Паратуберкулез (1 проба) </t>
  </si>
  <si>
    <t>3100272</t>
  </si>
  <si>
    <t xml:space="preserve">Паратуберкулез (от 2 до 4 проб) </t>
  </si>
  <si>
    <t>3100273</t>
  </si>
  <si>
    <t>Паратуберкулез (от 5 до 9 проб)</t>
  </si>
  <si>
    <t>3100274</t>
  </si>
  <si>
    <t xml:space="preserve">Паратуберкулез (10 и более проб) </t>
  </si>
  <si>
    <t>7.3. Заболевания свиней</t>
  </si>
  <si>
    <t>3100275</t>
  </si>
  <si>
    <t>Актинобациллярная плевропневмония свиней (АПП) (1 проба)</t>
  </si>
  <si>
    <t>3100276</t>
  </si>
  <si>
    <t>Актинобациллярная плевропневмония свиней (АПП) (от 2 до 4 проб)</t>
  </si>
  <si>
    <t>3100277</t>
  </si>
  <si>
    <t xml:space="preserve">Актинобациллярная плевропневмония свиней (АПП) (от 5 до 9 проб) </t>
  </si>
  <si>
    <t>3100278</t>
  </si>
  <si>
    <t xml:space="preserve">Актинобациллярная плевропневмония свиней (АПП) (10 и более проб) </t>
  </si>
  <si>
    <t>3100279</t>
  </si>
  <si>
    <t xml:space="preserve">Африканская чума свиней (1 проба) </t>
  </si>
  <si>
    <t>3100280</t>
  </si>
  <si>
    <t xml:space="preserve">Африканская чума свиней (от 2 до 4 проб) </t>
  </si>
  <si>
    <t>3100281</t>
  </si>
  <si>
    <t xml:space="preserve">Африканская чума свиней (от 5 до 9 проб) </t>
  </si>
  <si>
    <t>3100282</t>
  </si>
  <si>
    <t>Африканская чума свиней (10 и более проб)</t>
  </si>
  <si>
    <t>3100283</t>
  </si>
  <si>
    <t>Грипп свиней А/Н1 (1 проба)</t>
  </si>
  <si>
    <t>3100284</t>
  </si>
  <si>
    <t>Грипп свиней А/Н1 (от 2 до 4 проб)</t>
  </si>
  <si>
    <t>3100285</t>
  </si>
  <si>
    <t xml:space="preserve">Грипп свиней А/Н1 (от 5 до 9 проб) </t>
  </si>
  <si>
    <t>3100286</t>
  </si>
  <si>
    <t xml:space="preserve">Грипп свиней А/Н1 (10 и более проб) </t>
  </si>
  <si>
    <t>3100287</t>
  </si>
  <si>
    <t xml:space="preserve">Классическая чума свиней (1 проба) </t>
  </si>
  <si>
    <t>3100288</t>
  </si>
  <si>
    <t>Классическая чума свиней (от 2 до 4 проб)</t>
  </si>
  <si>
    <t>3100289</t>
  </si>
  <si>
    <t>Классическая чума свиней (от 5 до 9 проб)</t>
  </si>
  <si>
    <t>3100290</t>
  </si>
  <si>
    <t xml:space="preserve">Классическая чума свиней (10 и более проб) </t>
  </si>
  <si>
    <t>3100291</t>
  </si>
  <si>
    <t xml:space="preserve">Микоплазмозы свиней (М.hyopneumonia и  M. Hyorhinis) (1 проба) </t>
  </si>
  <si>
    <t>3100292</t>
  </si>
  <si>
    <t xml:space="preserve">Микоплазмозы свиней (М.hyopneumonia и  M. Hyorhinis) (от 2 до 4 проб) </t>
  </si>
  <si>
    <t>3100293</t>
  </si>
  <si>
    <t xml:space="preserve">Микоплазмозы свиней (М.hyopneumonia и  M. Hyorhinis) (от 5 до 9 проб) </t>
  </si>
  <si>
    <t>3100294</t>
  </si>
  <si>
    <t xml:space="preserve">Микоплазмозы свиней (М.hyopneumonia и  M. Hyorhinis) (10 и более проб) </t>
  </si>
  <si>
    <t>3100295</t>
  </si>
  <si>
    <t xml:space="preserve">Парвовирус свиней (1 проба) </t>
  </si>
  <si>
    <t>3100296</t>
  </si>
  <si>
    <t>Парвовирус свиней (от 2 до 4 проб)</t>
  </si>
  <si>
    <t>3100297</t>
  </si>
  <si>
    <t xml:space="preserve">Парвовирус свиней (от 5 до 9 проб) </t>
  </si>
  <si>
    <t>3100298</t>
  </si>
  <si>
    <t xml:space="preserve">Парвовирус свиней (10 и более проб) </t>
  </si>
  <si>
    <t>3100299</t>
  </si>
  <si>
    <t>Пастереллез (Pasterella multocida) (1 проба)</t>
  </si>
  <si>
    <t>3100300</t>
  </si>
  <si>
    <t xml:space="preserve">Пастереллез (Pasterella multocida) (от 2 до 4 проб) </t>
  </si>
  <si>
    <t>3100301</t>
  </si>
  <si>
    <t>Пастереллез (Pasterella multocida) (от 5 до 9 проб)</t>
  </si>
  <si>
    <t>3100302</t>
  </si>
  <si>
    <t xml:space="preserve">Пастереллез (Pasterella multocida) (10 и более проб) </t>
  </si>
  <si>
    <t>3100303</t>
  </si>
  <si>
    <t xml:space="preserve">Репродуктивно-респираторный синдром свиней (1 проба) </t>
  </si>
  <si>
    <t>3100304</t>
  </si>
  <si>
    <t xml:space="preserve">Репродуктивно-респираторный синдром свиней (от 2 до 4 проб) </t>
  </si>
  <si>
    <t>3100305</t>
  </si>
  <si>
    <t>Репродуктивно-респираторный синдром свиней (от 5 до 9 проб)</t>
  </si>
  <si>
    <t>3100306</t>
  </si>
  <si>
    <t>Репродуктивно-респираторный синдром свиней (10 и более проб)</t>
  </si>
  <si>
    <t>3100307</t>
  </si>
  <si>
    <t>Трансмиссивный гастроэнтерит свиней (1 проба)</t>
  </si>
  <si>
    <t>3100308</t>
  </si>
  <si>
    <t xml:space="preserve">Трансмиссивный гастроэнтерит свиней (от 2 до 4 проб) </t>
  </si>
  <si>
    <t>3100309</t>
  </si>
  <si>
    <t xml:space="preserve">Трансмиссивный гастроэнтерит свиней  (от 5 до 9 проб) </t>
  </si>
  <si>
    <t>3100310</t>
  </si>
  <si>
    <t>Трансмиссивный гастроэнтерит свиней (10 и более проб)</t>
  </si>
  <si>
    <t>3100311</t>
  </si>
  <si>
    <t xml:space="preserve">Цирковирус свиней второго типа (1 проба) </t>
  </si>
  <si>
    <t>3100312</t>
  </si>
  <si>
    <t xml:space="preserve">Цирковирус свиней второго типа (от 2 до 4 проб) </t>
  </si>
  <si>
    <t>3100313</t>
  </si>
  <si>
    <t>Цирковирус свиней второго типа (от 5 до 9 проб)</t>
  </si>
  <si>
    <t>3100314</t>
  </si>
  <si>
    <t xml:space="preserve">Цирковирус свиней второго типа (10 и более проб) </t>
  </si>
  <si>
    <t>3100315</t>
  </si>
  <si>
    <t xml:space="preserve">Эпидемическая диарея свиней (1 проба) </t>
  </si>
  <si>
    <t>3100316</t>
  </si>
  <si>
    <t xml:space="preserve">Эпидемическая диарея свиней (от 2 до 4 проб) </t>
  </si>
  <si>
    <t>3100317</t>
  </si>
  <si>
    <t>Эпидемическая диарея свиней (от 5 до 9 проб)</t>
  </si>
  <si>
    <t>3100318</t>
  </si>
  <si>
    <t xml:space="preserve">Эпидемическая диарея свиней (10 и более проб) </t>
  </si>
  <si>
    <t>1887-2022</t>
  </si>
  <si>
    <t>Респираторный коронавирус свиней ( 1 проба)</t>
  </si>
  <si>
    <t>Респираторный коронавирус свиней (от 2 до 4 проб)</t>
  </si>
  <si>
    <t>Респираторный коронавирус свиней (от 5 до 9 проб)</t>
  </si>
  <si>
    <t>Респираторный коронавирус свиней (10 и более проб)</t>
  </si>
  <si>
    <t>Гемофилез свиней ( 1 проба)</t>
  </si>
  <si>
    <t>Гемофилез свиней ( от 2 до 4 проб)</t>
  </si>
  <si>
    <t>Гемофилез свиней ( от 5 до 9 проб)</t>
  </si>
  <si>
    <t>Гемофилез свиней ( 10 и более проб)</t>
  </si>
  <si>
    <t>Илеит свиней ( 1 проба)</t>
  </si>
  <si>
    <t>Илеит свиней ( от 2 до 4 проб)</t>
  </si>
  <si>
    <t>Илеит свиней ( от 5 до 9 проб)</t>
  </si>
  <si>
    <t>Илеит свиней ( 10 и более проб)</t>
  </si>
  <si>
    <t>Хламидиоз свиней ( 1 проба)</t>
  </si>
  <si>
    <t>Хламидиоз свиней ( от 2 до 4 проб)</t>
  </si>
  <si>
    <t>Хламидиоз свиней ( от 5 до 9 проб)</t>
  </si>
  <si>
    <t>Хламидиоз свиней ( 10 и более проб)</t>
  </si>
  <si>
    <t>7.4. Заболевания птиц</t>
  </si>
  <si>
    <t>3100319</t>
  </si>
  <si>
    <t xml:space="preserve">Болезнь Гамборо (1 проба) </t>
  </si>
  <si>
    <t>3100320</t>
  </si>
  <si>
    <t>Болезнь Гамборо (от 2 до 4 проб)</t>
  </si>
  <si>
    <t>3100321</t>
  </si>
  <si>
    <t xml:space="preserve">Болезнь Гамборо (от 5 до 9 проб) </t>
  </si>
  <si>
    <t>3100322</t>
  </si>
  <si>
    <t xml:space="preserve">Болезнь Гамборо (10 и более проб) </t>
  </si>
  <si>
    <t>3100323</t>
  </si>
  <si>
    <t>Болезнь Марека (1 проба)</t>
  </si>
  <si>
    <t>3100324</t>
  </si>
  <si>
    <t xml:space="preserve">Болезнь Марека (от 2 до 4 проб) </t>
  </si>
  <si>
    <t>3100325</t>
  </si>
  <si>
    <t>Болезнь Марека (от 5 до 9 проб)</t>
  </si>
  <si>
    <t>3100326</t>
  </si>
  <si>
    <t xml:space="preserve">Болезнь Марека (10 и более проб) </t>
  </si>
  <si>
    <t>3100327</t>
  </si>
  <si>
    <t>Болезнь Ньюкасла (1 проба)</t>
  </si>
  <si>
    <t>3100328</t>
  </si>
  <si>
    <t xml:space="preserve">Болезнь Ньюкасла (от 2 до 4 проб) </t>
  </si>
  <si>
    <t>3100329</t>
  </si>
  <si>
    <t xml:space="preserve">Болезнь Ньюкасла (от 5 до 9 проб) </t>
  </si>
  <si>
    <t>3100330</t>
  </si>
  <si>
    <t xml:space="preserve">Болезнь Ньюкасла (10 и более проб) </t>
  </si>
  <si>
    <t>3100331</t>
  </si>
  <si>
    <t xml:space="preserve">Грипп А подтип Н5, Н7 и Н9 (1 проба) </t>
  </si>
  <si>
    <t>3100332</t>
  </si>
  <si>
    <t>Грипп А подтип Н5, Н7 и Н9 (от 2 до 4 проб)</t>
  </si>
  <si>
    <t>3100333</t>
  </si>
  <si>
    <t>Грипп А подтип Н5, Н7 и Н9 (от 5 до 9 проб)</t>
  </si>
  <si>
    <t>3100334</t>
  </si>
  <si>
    <t xml:space="preserve">Грипп А подтип Н5, Н7 и Н9 (10 и более проб) </t>
  </si>
  <si>
    <t>3100335</t>
  </si>
  <si>
    <t>Инфекционный бронхит кур (1 проба)</t>
  </si>
  <si>
    <t>3100336</t>
  </si>
  <si>
    <t>Инфекционный бронхит кур (от 2 до 4 проб)</t>
  </si>
  <si>
    <t>3100337</t>
  </si>
  <si>
    <t>Инфекционный бронхит кур (от 5 до 9 проб)</t>
  </si>
  <si>
    <t>3100338</t>
  </si>
  <si>
    <t>Инфекционный бронхит кур (10 и более проб)</t>
  </si>
  <si>
    <t>3100339</t>
  </si>
  <si>
    <t>Инфекционный ларинготрахеит (1 проба)</t>
  </si>
  <si>
    <t>3100340</t>
  </si>
  <si>
    <t>Инфекционный ларинготрахеит (от 2 до 4 проб)</t>
  </si>
  <si>
    <t>3100341</t>
  </si>
  <si>
    <t>Инфекционный ларинготрахеит (от 5 до 9 проб)</t>
  </si>
  <si>
    <t>3100342</t>
  </si>
  <si>
    <t xml:space="preserve">Инфекционный ларинготрахеит (10 и более проб) </t>
  </si>
  <si>
    <t>3100343</t>
  </si>
  <si>
    <t xml:space="preserve">Микоплазмозы птиц (M.synoviae) (1 проба) </t>
  </si>
  <si>
    <t>3100344</t>
  </si>
  <si>
    <t xml:space="preserve">Микоплазмозы птиц (M.synoviae) (от 2 до 4 проб) </t>
  </si>
  <si>
    <t>3100345</t>
  </si>
  <si>
    <t xml:space="preserve">Микоплазмозы птиц (M.synoviae) (от 5 до 9 проб) </t>
  </si>
  <si>
    <t>3100346</t>
  </si>
  <si>
    <t>Микоплазмозы птиц (M.synoviae) (10 и более проб)</t>
  </si>
  <si>
    <t>3100347</t>
  </si>
  <si>
    <t xml:space="preserve">Микоплазмозы птиц (M. gallisepticum) (1 проба) </t>
  </si>
  <si>
    <t>3100348</t>
  </si>
  <si>
    <t>Микоплазмозы птиц (M. gallisepticum) (от 2 до 4 проб)</t>
  </si>
  <si>
    <t>3100349</t>
  </si>
  <si>
    <t xml:space="preserve">Микоплазмозы птиц (M. gallisepticum) (от 5 до 9 проб) </t>
  </si>
  <si>
    <t>3100350</t>
  </si>
  <si>
    <t>Микоплазмозы птиц (M. gallisepticum) (10 и более проб)</t>
  </si>
  <si>
    <t>3100351</t>
  </si>
  <si>
    <t>Орнитоз (1 проба)</t>
  </si>
  <si>
    <t>3100352</t>
  </si>
  <si>
    <t>Орнитоз (от 2 до 4 проб)</t>
  </si>
  <si>
    <t>3100353</t>
  </si>
  <si>
    <t>Орнитоз (от 5 до 9 проб)</t>
  </si>
  <si>
    <t>3100354</t>
  </si>
  <si>
    <t xml:space="preserve">Орнитоз (10 и более проб) </t>
  </si>
  <si>
    <t>7.5. Определение ГМО в кормах и продуктах питания</t>
  </si>
  <si>
    <t>3100355</t>
  </si>
  <si>
    <t>Выявление ГМО растительного происхождения в пищевых продуктах (35S, FMV, NOS)</t>
  </si>
  <si>
    <t>3100356</t>
  </si>
  <si>
    <t>Выявление ГМО растительного происхождения с обнаружением специфических ГМ генов (35S, FMV, NOS, Pat, EPSPS, Bar, pSsuAra, tE9)</t>
  </si>
  <si>
    <t>3100357</t>
  </si>
  <si>
    <t>Исследования по выявлению ГМО растительного происхождения с обнаружением специфических ГМ генов (35S, FMV, NOS, Pat, EPSPS, Bar, pSsuAra, tE9) и ГМ линий сои (BPS-CV127-9, DP356043, DP306423, MON87701)</t>
  </si>
  <si>
    <t>7.6. Идентификация ГМ-линий сои</t>
  </si>
  <si>
    <t>3100358</t>
  </si>
  <si>
    <t xml:space="preserve">Идентификация линии сои BPS-CV127-9 </t>
  </si>
  <si>
    <t>3100359</t>
  </si>
  <si>
    <t xml:space="preserve">Идентификация линии сои DP-305423 </t>
  </si>
  <si>
    <t>3100360</t>
  </si>
  <si>
    <t xml:space="preserve">Идентификация линии сои DP-356043 </t>
  </si>
  <si>
    <t>3100361</t>
  </si>
  <si>
    <t>Идентификация линии сои FG72</t>
  </si>
  <si>
    <t>3100362</t>
  </si>
  <si>
    <t>Идентификация линии сои GTS 40-3-2</t>
  </si>
  <si>
    <t>3100363</t>
  </si>
  <si>
    <t xml:space="preserve">Идентификация линии сои MON87701 </t>
  </si>
  <si>
    <t>3100364</t>
  </si>
  <si>
    <t>Идентификация линии сои MON87705</t>
  </si>
  <si>
    <t>3100365</t>
  </si>
  <si>
    <t>Идентификация линии сои MON87708</t>
  </si>
  <si>
    <t>3100366</t>
  </si>
  <si>
    <t>Идентификация линии сои MON87769</t>
  </si>
  <si>
    <t>3100367</t>
  </si>
  <si>
    <t xml:space="preserve">Идентификация линии сои MON89788 </t>
  </si>
  <si>
    <t>3100368</t>
  </si>
  <si>
    <t>Идентификация линии сои SYHT0H2</t>
  </si>
  <si>
    <t>3100369</t>
  </si>
  <si>
    <t xml:space="preserve">Идентификация линии сои А2704-12 </t>
  </si>
  <si>
    <t>3100370</t>
  </si>
  <si>
    <t xml:space="preserve">Идентификация линии сои А5547-127 </t>
  </si>
  <si>
    <t>Идентификация линии сои DAS-44406-6</t>
  </si>
  <si>
    <t>7.7. Идентификация ГМ-линий кукурузы</t>
  </si>
  <si>
    <t>3100371</t>
  </si>
  <si>
    <t xml:space="preserve">Идентификация линии кукурузы 3272 </t>
  </si>
  <si>
    <t>3100372</t>
  </si>
  <si>
    <t xml:space="preserve">Идентификация линии кукурузы 5307 </t>
  </si>
  <si>
    <t>3100373</t>
  </si>
  <si>
    <t xml:space="preserve">Идентификация линии кукурузы Bt11 </t>
  </si>
  <si>
    <t>3100374</t>
  </si>
  <si>
    <t>Идентификация линии кукурузы GA21</t>
  </si>
  <si>
    <t>3100375</t>
  </si>
  <si>
    <t>Идентификация линии кукурузы MIR162</t>
  </si>
  <si>
    <t>3100376</t>
  </si>
  <si>
    <t xml:space="preserve">Идентификация линии кукурузы MIR604 </t>
  </si>
  <si>
    <t>3100377</t>
  </si>
  <si>
    <t>Идентификация линии кукурузы MON 810</t>
  </si>
  <si>
    <t>3100378</t>
  </si>
  <si>
    <t>Идентификация линии кукурузы MON 863</t>
  </si>
  <si>
    <t>3100379</t>
  </si>
  <si>
    <t>Идентификация линии кукурузы MON 87460</t>
  </si>
  <si>
    <t>3100380</t>
  </si>
  <si>
    <t>Идентификация линии кукурузы MON 88017</t>
  </si>
  <si>
    <t>3100381</t>
  </si>
  <si>
    <t>Идентификация линии кукурузы MON 89034</t>
  </si>
  <si>
    <t>3100382</t>
  </si>
  <si>
    <t>Идентификация линии кукурузы NK603</t>
  </si>
  <si>
    <t>3100383</t>
  </si>
  <si>
    <t xml:space="preserve">Идентификация линии кукурузы T25 </t>
  </si>
  <si>
    <t>3100384</t>
  </si>
  <si>
    <t>Идентификация линии кукурузы TC1507</t>
  </si>
  <si>
    <t>Идентификация линии кукурузы 59122</t>
  </si>
  <si>
    <t>Идентификация линии кукурузы 98140</t>
  </si>
  <si>
    <t>Идентификация линии кукурузы DAS-40278-9</t>
  </si>
  <si>
    <t>Идентификация линии кукурузы MZHGOJG</t>
  </si>
  <si>
    <t>Идентификация линии кукурузы MZIR 098</t>
  </si>
  <si>
    <t>7.8. Идентификация ГМ-линий рапса</t>
  </si>
  <si>
    <t>3100385</t>
  </si>
  <si>
    <t>Идентификация линии рапса GT73</t>
  </si>
  <si>
    <t>3100386</t>
  </si>
  <si>
    <t>Идентификация линии рапса MON88302</t>
  </si>
  <si>
    <t>3100387</t>
  </si>
  <si>
    <t xml:space="preserve">Идентификация линии рапса MS1 </t>
  </si>
  <si>
    <t>3100388</t>
  </si>
  <si>
    <t>Идентификация линии рапса MS8</t>
  </si>
  <si>
    <t>3100389</t>
  </si>
  <si>
    <t xml:space="preserve">Идентификация линии рапса RF1 </t>
  </si>
  <si>
    <t>3100390</t>
  </si>
  <si>
    <t>Идентификация линии рапса RF2</t>
  </si>
  <si>
    <t>3100391</t>
  </si>
  <si>
    <t xml:space="preserve">Идентификация линии рапса RF3 </t>
  </si>
  <si>
    <t>3100392</t>
  </si>
  <si>
    <t xml:space="preserve">Идентификация линии рапса T45 </t>
  </si>
  <si>
    <t>7.9. Идентификация ГМ-линий прочих культур</t>
  </si>
  <si>
    <t>3100393</t>
  </si>
  <si>
    <t xml:space="preserve">Идентификация линии риса  LLRICE62 </t>
  </si>
  <si>
    <t>3100394</t>
  </si>
  <si>
    <t>Идентификация линии свеклы  H7-1</t>
  </si>
  <si>
    <t>7.10. Количественное определение генетически модифицированной сои</t>
  </si>
  <si>
    <t>3100395</t>
  </si>
  <si>
    <t>Количественное определение генетически модифицированной сои (по 35S промотору)</t>
  </si>
  <si>
    <t>3100396</t>
  </si>
  <si>
    <t xml:space="preserve">Количественное определение линии сои BPS-CV127-9 </t>
  </si>
  <si>
    <t>3100397</t>
  </si>
  <si>
    <t xml:space="preserve">Количественное определение линии сои FG72 </t>
  </si>
  <si>
    <t>3100398</t>
  </si>
  <si>
    <t xml:space="preserve">Количественное определение линии сои GTS 40-3-2 </t>
  </si>
  <si>
    <t>3100399</t>
  </si>
  <si>
    <t xml:space="preserve">Количественное определение линии сои MON87701 </t>
  </si>
  <si>
    <t>3100400</t>
  </si>
  <si>
    <t xml:space="preserve">Количественное определение линии сои MON89788 </t>
  </si>
  <si>
    <t>3100401</t>
  </si>
  <si>
    <t xml:space="preserve">Количественное определение линии сои SYHT0H2 </t>
  </si>
  <si>
    <t>3100402</t>
  </si>
  <si>
    <t xml:space="preserve">Количественное определение линии сои А2704-12 </t>
  </si>
  <si>
    <t>3100403</t>
  </si>
  <si>
    <t xml:space="preserve">Количественное определение линии сои А5547-127 </t>
  </si>
  <si>
    <t>Количественное определение линии сои DAS-44406-6</t>
  </si>
  <si>
    <t>Количественное определение линии сои MON87708</t>
  </si>
  <si>
    <t>7.11. Количественное определение генетически модифицированной кукурузы</t>
  </si>
  <si>
    <t>3100404</t>
  </si>
  <si>
    <t>Количественное определение генетически модифицированной кукурузы (по 35S промотору)</t>
  </si>
  <si>
    <t>3100405</t>
  </si>
  <si>
    <t xml:space="preserve">Количественное определение линии кукурузы 3272 </t>
  </si>
  <si>
    <t>3100406</t>
  </si>
  <si>
    <t xml:space="preserve">Количественное определение линии кукурузы 5307 </t>
  </si>
  <si>
    <t>3100407</t>
  </si>
  <si>
    <t>Количественное определение линии кукурузы Bt11</t>
  </si>
  <si>
    <t>3100408</t>
  </si>
  <si>
    <t>Количественное определение линии кукурузы GA21</t>
  </si>
  <si>
    <t>3100409</t>
  </si>
  <si>
    <t xml:space="preserve">Количественное определение линии кукурузы MIR162 </t>
  </si>
  <si>
    <t>3100410</t>
  </si>
  <si>
    <t xml:space="preserve">Количественное определение линии кукурузы MIR604 </t>
  </si>
  <si>
    <t>3100411</t>
  </si>
  <si>
    <t xml:space="preserve">Количественное определение линии кукурузы MON810 </t>
  </si>
  <si>
    <t>3100412</t>
  </si>
  <si>
    <t xml:space="preserve">Количественное определение линии кукурузы MON863 </t>
  </si>
  <si>
    <t>3100413</t>
  </si>
  <si>
    <t xml:space="preserve">Количественное определение линии кукурузы MON88017 </t>
  </si>
  <si>
    <t>3100414</t>
  </si>
  <si>
    <t xml:space="preserve">Количественное определение линии кукурузы MON89034 </t>
  </si>
  <si>
    <t>3100415</t>
  </si>
  <si>
    <t xml:space="preserve">Количественное определение линии кукурузы NK603 </t>
  </si>
  <si>
    <t>3100416</t>
  </si>
  <si>
    <t xml:space="preserve">Количественное определение линии кукурузы T25 </t>
  </si>
  <si>
    <t>7.12. Количественное определение ГМ-линий прочих культур</t>
  </si>
  <si>
    <t>Количественное определение линии рапса GT73</t>
  </si>
  <si>
    <t>8. ИДЕНТИФИКАЦИЯ СЫРЬЕВОГО СОСТАВА В ПИЩЕВОЙ ПРОДУКЦИИ И КОРМАХ ДЛЯ ЖИВОТНЫХ</t>
  </si>
  <si>
    <t>3100417</t>
  </si>
  <si>
    <t>Определение ДНК грызунов (мыши, крысы)</t>
  </si>
  <si>
    <t>3100418</t>
  </si>
  <si>
    <t xml:space="preserve">Определение ДНК жвачных животных </t>
  </si>
  <si>
    <t>3100419</t>
  </si>
  <si>
    <t xml:space="preserve">Определение ДНК кур </t>
  </si>
  <si>
    <t>3100420</t>
  </si>
  <si>
    <t>Определение ДНК плотоядных</t>
  </si>
  <si>
    <t>3100421</t>
  </si>
  <si>
    <t>Определение ДНК рыб семейства лососевых (горбуша, кета, нерка)</t>
  </si>
  <si>
    <t>3100422</t>
  </si>
  <si>
    <t xml:space="preserve">Определение ДНК свиней </t>
  </si>
  <si>
    <t>3100423</t>
  </si>
  <si>
    <t xml:space="preserve">Определение растительной ДНК </t>
  </si>
  <si>
    <t>3100424</t>
  </si>
  <si>
    <t xml:space="preserve">Определение ДНК гороха </t>
  </si>
  <si>
    <t>3100425</t>
  </si>
  <si>
    <t xml:space="preserve">Определение ДНК индейки </t>
  </si>
  <si>
    <t>3100426</t>
  </si>
  <si>
    <t xml:space="preserve">Определение ДНК кукурузы </t>
  </si>
  <si>
    <t>3100427</t>
  </si>
  <si>
    <t xml:space="preserve">Определение ДНК лошади </t>
  </si>
  <si>
    <t>3100428</t>
  </si>
  <si>
    <t xml:space="preserve">Определение ДНК люцерны </t>
  </si>
  <si>
    <t>3100429</t>
  </si>
  <si>
    <t>Определение ДНК пшеницы</t>
  </si>
  <si>
    <t>3100430</t>
  </si>
  <si>
    <t>3100431</t>
  </si>
  <si>
    <t xml:space="preserve">Определение ДНК сои </t>
  </si>
  <si>
    <t>3100432</t>
  </si>
  <si>
    <t xml:space="preserve">Определение ДНК утки </t>
  </si>
  <si>
    <t>3100433</t>
  </si>
  <si>
    <t>Определение ДНК сои / кукурузы / рапса</t>
  </si>
  <si>
    <t>3100434</t>
  </si>
  <si>
    <t>Определение ДНК кролика</t>
  </si>
  <si>
    <t>Определение ДНК тихоокеанской сайры (Cololabis saira)</t>
  </si>
  <si>
    <t>9. ПРОЧИЕ ЗАБОЛЕВАНИЯ</t>
  </si>
  <si>
    <t>3100435</t>
  </si>
  <si>
    <t>Энтеровирусы (Human enterovirus) (от 1 до 4 проб)</t>
  </si>
  <si>
    <t>3100436</t>
  </si>
  <si>
    <t>Энтеровирусы (Human enterovirus) (5 и более проб)</t>
  </si>
  <si>
    <t>Выявление РНК ротавирусов группы А (Rotavirus A) (1 проба)</t>
  </si>
  <si>
    <t>Выявление РНК ротавирусов группы А (Rotavirus A) (от 2 до 4 проб)</t>
  </si>
  <si>
    <t>Выявление РНК ротавирусов группы А (Rotavirus A) (от 5 до 9 проб)</t>
  </si>
  <si>
    <t>Выявление РНК ротавирусов группы А (Rotavirus A) (10 и более проб)</t>
  </si>
  <si>
    <t>Определение и дифференциация РНК норовирусов 1 и 2 геногруппы (1 проба)</t>
  </si>
  <si>
    <t>Определение и дифференциация РНК норовирусов 1 и 2 геногруппы (от 2 до 4 проб)</t>
  </si>
  <si>
    <t>Определение и дифференциация РНК норовирусов 1 и 2 геногруппы (от 5 до 9 проб)</t>
  </si>
  <si>
    <t>Определение и дифференциация РНК норовирусов 1 и 2 геногруппы (партия 10 и более проб)</t>
  </si>
  <si>
    <t>Определение бактерий Escherichia coli, продуцирующих шига-токсин (1 этап) (1 проба)***</t>
  </si>
  <si>
    <t>Определение бактерий Escherichia coli, продуцирующих шига-токсин. Выявление генов, входящих в состав ДНК бактерий Escherichia coli серогрупп О157, О111, О26, О103 и О145 (2 этап) (1 проба)</t>
  </si>
  <si>
    <t>***В случае положительного результата о присутствии одного из генов необходимо проведение 2 этапа, что влечет увеличение срока проведения исследования и стоимости услуги по данному показателю.</t>
  </si>
  <si>
    <t>10. РАДИОЛОГИЧЕСКИЕ ИССЛЕДОВАНИЯ </t>
  </si>
  <si>
    <t>3100437</t>
  </si>
  <si>
    <t>Определение удельной активности стронция-90</t>
  </si>
  <si>
    <t>Бета-спектрометрический</t>
  </si>
  <si>
    <t>3100438</t>
  </si>
  <si>
    <t xml:space="preserve">Определение удельной активности цезия-137 </t>
  </si>
  <si>
    <t>Гамма-спектрометрический</t>
  </si>
  <si>
    <t>3100439</t>
  </si>
  <si>
    <t xml:space="preserve">Измерение гамма фона местности </t>
  </si>
  <si>
    <t>3100441</t>
  </si>
  <si>
    <t xml:space="preserve">Определение удельной активности радона (222 Rn) </t>
  </si>
  <si>
    <t xml:space="preserve">Определение удельной активности естественных радионуклидов в органических удобрениях </t>
  </si>
  <si>
    <t>Определение удельной активности радионуклида йод-131 в пищевых продуктах и кормах</t>
  </si>
  <si>
    <t>11. РАДИОХИМИЧЕСКИЕ ИССЛЕДОВАНИЯ</t>
  </si>
  <si>
    <t>3100440</t>
  </si>
  <si>
    <t>Исследование скважинной и поверхностной воды на удельную суммарную α- и  β-активности</t>
  </si>
  <si>
    <t>Альфа-радиометрический,
Бета-спектрометрический</t>
  </si>
  <si>
    <t>12. ВИРУСОЛОГИЧЕСКИЕ ИССЛЕДОВАНИЯ </t>
  </si>
  <si>
    <t>12.1. ЗАБОЛЕВАНИЯ, ОБЩИЕ ДЛЯ НЕСКОЛЬКИХ ВИДОВ ЖИВОТНЫХ</t>
  </si>
  <si>
    <t>3100442</t>
  </si>
  <si>
    <t>Аденовирусная инфекция плотоядных</t>
  </si>
  <si>
    <t>3100443</t>
  </si>
  <si>
    <t xml:space="preserve">Aльфа-токсин возбудителя клостридиоза C. perfringens, выявление антител, сыворотка крови (от 1 до 10 проб) </t>
  </si>
  <si>
    <t>3100444</t>
  </si>
  <si>
    <t xml:space="preserve">Aльфа-токсин возбудителя клостридиоза C. perfringens, выявление антител, сыворотка крови (от 11 до 30 проб) </t>
  </si>
  <si>
    <t>3100445</t>
  </si>
  <si>
    <t>Aльфа-токсин возбудителя клостридиоза C. perfringens, выявление антител, сыворотка крови (более 30 проб)</t>
  </si>
  <si>
    <t>3100446</t>
  </si>
  <si>
    <t>Болезнь Ауески, пат. материал (биологическое исследование)</t>
  </si>
  <si>
    <t>3100447</t>
  </si>
  <si>
    <t>Бешенство вирусовыделение</t>
  </si>
  <si>
    <t>1 пассаж</t>
  </si>
  <si>
    <t>3100448</t>
  </si>
  <si>
    <t>3 пассажа</t>
  </si>
  <si>
    <t>3100449</t>
  </si>
  <si>
    <t>3100450</t>
  </si>
  <si>
    <t>Бешенство, биологическое исследование</t>
  </si>
  <si>
    <t>3100451</t>
  </si>
  <si>
    <t>Бешенство, определение антител</t>
  </si>
  <si>
    <t>3100452</t>
  </si>
  <si>
    <t>3100453</t>
  </si>
  <si>
    <t xml:space="preserve">Вирусный энтерит норок, выявление антигена </t>
  </si>
  <si>
    <t>3100454</t>
  </si>
  <si>
    <t>Геморрагическая болезнь кроликов, пат.исследование</t>
  </si>
  <si>
    <t>3100455</t>
  </si>
  <si>
    <t>Геморрагическая болезнь кроликов, пат.материал, выявление антигена</t>
  </si>
  <si>
    <t>3100456</t>
  </si>
  <si>
    <t xml:space="preserve">Грипп (тип А), сыворотка крови (от 1 до 10 проб) </t>
  </si>
  <si>
    <t>3100457</t>
  </si>
  <si>
    <t>Грипп (тип А), сыворотка крови (от 11 до 30 проб)</t>
  </si>
  <si>
    <t>3100458</t>
  </si>
  <si>
    <t xml:space="preserve">Грипп (тип А), сыворотка крови (более 30 проб) </t>
  </si>
  <si>
    <t>3100459</t>
  </si>
  <si>
    <t xml:space="preserve">Грипп лошадей, сыворотка крови </t>
  </si>
  <si>
    <t>3100460</t>
  </si>
  <si>
    <t>Миксоматоз кроликов, патологоанатомическое исследование</t>
  </si>
  <si>
    <t>3100461</t>
  </si>
  <si>
    <t>Обнаружение антибиотиков  тетрациклинового ряда  в костной ткани</t>
  </si>
  <si>
    <t>флуоресцентный</t>
  </si>
  <si>
    <t>3100462</t>
  </si>
  <si>
    <t xml:space="preserve">Оспа с/х животных микроскопия </t>
  </si>
  <si>
    <t>3100463</t>
  </si>
  <si>
    <t xml:space="preserve">Панлейкопения кошек (выявление антигена) </t>
  </si>
  <si>
    <t>3100464</t>
  </si>
  <si>
    <t xml:space="preserve">Парвовирусный энтерит собак (выявление антигена) </t>
  </si>
  <si>
    <t>3100465</t>
  </si>
  <si>
    <t>Чума плотоядных, пат. материал (выявление антигена)</t>
  </si>
  <si>
    <t>3100466</t>
  </si>
  <si>
    <t>Ящур, сыворотка крови, выявление антител (от 1 до 10 проб)</t>
  </si>
  <si>
    <t>3100467</t>
  </si>
  <si>
    <t>Ящур, сыворотка крови, выявление антител (от 11 до 30 проб)</t>
  </si>
  <si>
    <t>3100468</t>
  </si>
  <si>
    <t>Ящур, сыворотка крови, выявление антител (более 30 проб)</t>
  </si>
  <si>
    <t>322-2023</t>
  </si>
  <si>
    <t>3102293</t>
  </si>
  <si>
    <t>Бруцеллез (Brucella abortus, Brucella melitensis, Brucella ovis, Brucella Suis), сыворотка крови (выявление антител) AsurDxTM  (партия от 1 до 10 проб)</t>
  </si>
  <si>
    <t>3102294</t>
  </si>
  <si>
    <t>Бруцеллез (Brucella abortus, Brucella melitensis, Brucella ovis, Brucella Suis), сыворотка крови (выявление антител) AsurDxTM  (партия от 11 до 30 проб)</t>
  </si>
  <si>
    <t>3102295</t>
  </si>
  <si>
    <t>Бруцеллез (Brucella abortus, Brucella melitensis, Brucella ovis, Brucella Suis), сыворотка крови (выявление антител) AsurDxTM  (партия более 30 проб)</t>
  </si>
  <si>
    <t>2799-2023</t>
  </si>
  <si>
    <t>Сибирская язва, сыворотка крови (определение антител) 
(от 1 до 10 проб)</t>
  </si>
  <si>
    <t>Сибирская язва, сыворотка крови (определение антител)
(от 11 до 30 проб)</t>
  </si>
  <si>
    <t>Сибирская язва, сыворотка крови (определение антител)
(более 30 проб)</t>
  </si>
  <si>
    <t>3089-2023</t>
  </si>
  <si>
    <t>Трихинеллез, сыворотка крови / мясной сок (выявление антител) IDvet (от 1 до 10 проб)</t>
  </si>
  <si>
    <t>Трихинеллез, сыворотка крови/мясной сок (выявление антител) IDvet (от 11 до 30 проб)</t>
  </si>
  <si>
    <t>Трихинеллез, сыворотка крови/мясной сок (выявление антител) IDvet (более 30 проб)</t>
  </si>
  <si>
    <t>12.2. ИССЛЕДОВАНИЯ БОЛЕЗНЕЙ КРУПНОГО РОГАТОГО СКОТА</t>
  </si>
  <si>
    <t>3100469</t>
  </si>
  <si>
    <t>Аденовирусная инфекция крупного рогатого скота, сыворотка крови (от 1 до 10 проб)</t>
  </si>
  <si>
    <t>3100470</t>
  </si>
  <si>
    <t>Аденовирусная инфекция крупного рогатого скота, сыворотка крови (от 11 до 30 проб)</t>
  </si>
  <si>
    <t>3100471</t>
  </si>
  <si>
    <t>Аденовирусная инфекция крупного рогатого скота, сыворотка крови (более 30 проб)</t>
  </si>
  <si>
    <t>3100472</t>
  </si>
  <si>
    <t>Блютанг, сыворотка крови  (от 1 до 10 проб)</t>
  </si>
  <si>
    <t>3100473</t>
  </si>
  <si>
    <t xml:space="preserve">Блютанг, сыворотка крови (от 11 до 30 проб) </t>
  </si>
  <si>
    <t>3100474</t>
  </si>
  <si>
    <t xml:space="preserve">Блютанг, сыворотка крови (более 30 проб) </t>
  </si>
  <si>
    <t>3100475</t>
  </si>
  <si>
    <t>Блютанг, сыворотка крови (Серотест) (от 1 до 10 проб)</t>
  </si>
  <si>
    <t>3100476</t>
  </si>
  <si>
    <t xml:space="preserve">Блютанг, сыворотка крови (Серотест) (от 11 до 30 проб) </t>
  </si>
  <si>
    <t>3100477</t>
  </si>
  <si>
    <t xml:space="preserve">Блютанг, сыворотка крови (Серотест) (более 30 проб) </t>
  </si>
  <si>
    <t>3100478</t>
  </si>
  <si>
    <t>Блютанг, сыворотка крови (IDEXX) (от 1 до 10 проб)</t>
  </si>
  <si>
    <t>3100479</t>
  </si>
  <si>
    <t>Блютанг, сыворотка крови (IDEXX) (от 11 до 30 проб)</t>
  </si>
  <si>
    <t>3100480</t>
  </si>
  <si>
    <t>Блютанг, сыворотка крови (IDEXX) (более 30 проб)</t>
  </si>
  <si>
    <t>3100481</t>
  </si>
  <si>
    <t>Болезнь Шмалленберга, сыворотка крови  (от 1 до 10 проб)</t>
  </si>
  <si>
    <t>3100482</t>
  </si>
  <si>
    <t>Болезнь Шмалленберга, сыворотка крови  (от 11 до 30 проб)</t>
  </si>
  <si>
    <t>3100483</t>
  </si>
  <si>
    <t>Болезнь Шмалленберга, сыворотка крови  (более 30 проб)</t>
  </si>
  <si>
    <t>3100484</t>
  </si>
  <si>
    <t>Болезнь Шмалленберга, сыворотка крови (IDEXX) (от 1 до 10 проб)</t>
  </si>
  <si>
    <t>3100485</t>
  </si>
  <si>
    <t xml:space="preserve">Болезнь Шмалленберга, сыворотка крови (IDEXX) (от 11 до 30 проб) </t>
  </si>
  <si>
    <t>3100486</t>
  </si>
  <si>
    <t xml:space="preserve">Болезнь Шмалленберга, сыворотка крови (IDEXX) (более 30 проб) </t>
  </si>
  <si>
    <t>3100487</t>
  </si>
  <si>
    <t xml:space="preserve">Вирусная диарея крупного рогатого скота, сыворотка крови (антитела / антиген) (от 1 до 10 проб) </t>
  </si>
  <si>
    <t>3100488</t>
  </si>
  <si>
    <t>Вирусная диарея крупного рогатого скота, сыворотка крови (антитела / антиген)  (от 11 до 30 проб)</t>
  </si>
  <si>
    <t>3100489</t>
  </si>
  <si>
    <t>Вирусная диарея крупного рогатого скота, сыворотка крови (антитела / антиген) (более 30 проб)</t>
  </si>
  <si>
    <t>3100490</t>
  </si>
  <si>
    <t>Инфекционный ринотрахеит крупного рогатого скота, сыворотка крови (IDEXX) (от 1 до 10 проб)</t>
  </si>
  <si>
    <t>3100491</t>
  </si>
  <si>
    <t>Инфекционный ринотрахеит крупного рогатого скота, сыворотка крови (IDEXX) (от 11 до 30 проб)</t>
  </si>
  <si>
    <t>3100492</t>
  </si>
  <si>
    <t xml:space="preserve">Инфекционный ринотрахеит крупного рогатого скота, сыворотка крови (IDEXX) (более 30 проб) </t>
  </si>
  <si>
    <t>3100493</t>
  </si>
  <si>
    <t>Инфекционный ринотрахеит крупного рогатого скота, сыворотка крови (Серотест) (от 1 до 10 проб)</t>
  </si>
  <si>
    <t>3100494</t>
  </si>
  <si>
    <t>Инфекционный ринотрахеит крупного рогатого скота, сыворотка крови (Серотест) (от 11 до 30 проб)</t>
  </si>
  <si>
    <t>3100495</t>
  </si>
  <si>
    <t xml:space="preserve">Инфекционный ринотрахеит крупного рогатого скота, сыворотка крови (Серотест) (более 30 проб) </t>
  </si>
  <si>
    <t>3100496</t>
  </si>
  <si>
    <t xml:space="preserve">Коронавирусная инфекция КРС, сыворотка крови (BIO-X) (от 1 до 10 проб) </t>
  </si>
  <si>
    <t>3100497</t>
  </si>
  <si>
    <t xml:space="preserve">Коронавирусная инфекция КРС, сыворотка крови (BIO-X) (от 11 до 30 проб) </t>
  </si>
  <si>
    <t>3100498</t>
  </si>
  <si>
    <t xml:space="preserve">Коронавирусная инфекция КРС, сыворотка крови (BIO-X) (более 30 проб) </t>
  </si>
  <si>
    <t>3100499</t>
  </si>
  <si>
    <t>Коронавирусная инфекция КРС (выявление антигена коронавируса), патологический материал (фекалии), IDEXX (от 1 до 10 проб)</t>
  </si>
  <si>
    <t>3100500</t>
  </si>
  <si>
    <t xml:space="preserve">Коронавирусная инфекция КРС (выявление антигена коронавируса), патологический материал (фекалии), IDEXX (от 11 до 30 проб) </t>
  </si>
  <si>
    <t>3100501</t>
  </si>
  <si>
    <t xml:space="preserve">Коронавирусная инфекция КРС (выявление антигена коронавируса), патологический материал (фекалии), IDEXX (более 30 проб) </t>
  </si>
  <si>
    <t>3100502</t>
  </si>
  <si>
    <t>Лейкоз КРС, сыворотка крови (выявление антител) (IDEXX) (от 1 до 10 проб)</t>
  </si>
  <si>
    <t>3100503</t>
  </si>
  <si>
    <t>Лейкоз КРС, сыворотка крови (выявление антител) (IDEXX) (от 11 до 30 проб)</t>
  </si>
  <si>
    <t>3100504</t>
  </si>
  <si>
    <t>Лейкоз КРС, сыворотка крови (выявление антител) (IDEXX) (более 30 проб)</t>
  </si>
  <si>
    <t>3100505</t>
  </si>
  <si>
    <t>Лейкоз КРС, биоматериал, сыворотка крови  (выявление антител) (от 1 до 10 проб)</t>
  </si>
  <si>
    <t>3100506</t>
  </si>
  <si>
    <t xml:space="preserve">Лейкоз КРС,  биоматериал, сыворотка крови (выявление антител) (от 11 до 30 проб) </t>
  </si>
  <si>
    <t>3100507</t>
  </si>
  <si>
    <t>Лейкоз КРС,  биоматериал, сыворотка крови (выявление антител) (более 30 проб)</t>
  </si>
  <si>
    <t>3100508</t>
  </si>
  <si>
    <t>Микоплазмоз КРС (Mycoplasma bovis), сыворотка крови, выявление антител (от 1 до 10 проб)</t>
  </si>
  <si>
    <t>3100509</t>
  </si>
  <si>
    <t xml:space="preserve">Микоплазмоз КРС (Mycoplasma bovis), сыворотка крови, выявление антител (от 11 до 30 проб) </t>
  </si>
  <si>
    <t>3100510</t>
  </si>
  <si>
    <t>Микоплазмоз КРС (Mycoplasma bovis), сыворотка крови, выявление антител (более 30 проб)</t>
  </si>
  <si>
    <t>3100511</t>
  </si>
  <si>
    <t xml:space="preserve">Парагрипп -3 крупного рогатого скота, сыворотка крови (от 1 до 10 проб) </t>
  </si>
  <si>
    <t>3100512</t>
  </si>
  <si>
    <t>Парагрипп -3 крупного рогатого скота, сыворотка крови (от 11 до 30 проб)</t>
  </si>
  <si>
    <t>3100513</t>
  </si>
  <si>
    <t>Парагрипп -3 крупного рогатого скота, сыворотка крови (более 30 проб)</t>
  </si>
  <si>
    <t>3100514</t>
  </si>
  <si>
    <t xml:space="preserve">Парагрипп-3, респираторно-синцитиальная инфекция, аденовирусная инфекция крупного рогатого скота, сыворотка крови </t>
  </si>
  <si>
    <t>1 проба 
(3 иссл.)</t>
  </si>
  <si>
    <t xml:space="preserve">ИФА </t>
  </si>
  <si>
    <t>3100515</t>
  </si>
  <si>
    <t xml:space="preserve">Парагрипп-3 КРС, сыворотка крови, выявление антител (IDEXX) (от 1-10 проб) </t>
  </si>
  <si>
    <t>3100516</t>
  </si>
  <si>
    <t>Парагрипп-3 КРС, сыворотка крови, выявление антител (IDEXX)  (от 11 до 30 проб)</t>
  </si>
  <si>
    <t>3100517</t>
  </si>
  <si>
    <t xml:space="preserve">Парагрипп-3 КРС, сыворотка крови, выявление антител (IDEXX) (более 30 проб) </t>
  </si>
  <si>
    <t>3100518</t>
  </si>
  <si>
    <t>Паратуберкулёз, сыворотка крови (выявление антител) (от 1 до 10 проб)</t>
  </si>
  <si>
    <t>3100519</t>
  </si>
  <si>
    <t xml:space="preserve">Паратуберкулёз, сыворотка крови (выявление антител) (от 11 до 30 проб) </t>
  </si>
  <si>
    <t>3100520</t>
  </si>
  <si>
    <t xml:space="preserve">Паратуберкулёз, сыворотка крови (выявление антител) (более 30 проб) </t>
  </si>
  <si>
    <t>3100521</t>
  </si>
  <si>
    <t xml:space="preserve">Респираторно-синцитиальная инфекция крупного рогатого скота, сыворотка крови (от 1 до 10 проб) </t>
  </si>
  <si>
    <t>3100522</t>
  </si>
  <si>
    <t>Респираторно-синцитиальная инфекция крупного рогатого скота, сыворотка крови (от 11 до 30 проб)</t>
  </si>
  <si>
    <t>3100523</t>
  </si>
  <si>
    <t>Респираторно-синцитиальная инфекция крупного рогатого скота, сыворотка крови (более 30 проб)</t>
  </si>
  <si>
    <t>3100524</t>
  </si>
  <si>
    <t xml:space="preserve">Ротавирусная инфекция крупного рогатого скота, сыворотка крови (от 1 до 10 проб) </t>
  </si>
  <si>
    <t>3100525</t>
  </si>
  <si>
    <t>Ротавирусная инфекция крупного рогатого скота, сыворотка крови (от 11 до 30 проб)</t>
  </si>
  <si>
    <t>3100526</t>
  </si>
  <si>
    <t xml:space="preserve">Ротавирусная инфекция крупного рогатого скота, сыворотка крови (более 30 проб) </t>
  </si>
  <si>
    <t>3100527</t>
  </si>
  <si>
    <t xml:space="preserve">Ротавирусная инфекция КРС (выявление антигена ротавируса), патологический материал (фекалии), IDEXX (от 1 до 10 проб) </t>
  </si>
  <si>
    <t>3100528</t>
  </si>
  <si>
    <t>Ротавирусная инфекция КРС (выявление антигена ротавируса), патологический материал (фекалии), IDEXX (от 11 до 30 проб)</t>
  </si>
  <si>
    <t>3100529</t>
  </si>
  <si>
    <t xml:space="preserve">Ротавирусная инфекция КРС (выявление антигена ротавируса), патологический материал (фекалии), IDEXX (более 30 проб) </t>
  </si>
  <si>
    <t>3100530</t>
  </si>
  <si>
    <t xml:space="preserve">Хламидиоз  КРС, МРС, сыворотка крови, выявление антител к Chlam.abortus (от 1 до 10 проб) </t>
  </si>
  <si>
    <t>3100531</t>
  </si>
  <si>
    <t xml:space="preserve">Хламидиоз  КРС, МРС, сыворотка крови, выявление антител к Chlam.abortus (от 11 до 30 проб) </t>
  </si>
  <si>
    <t>3100532</t>
  </si>
  <si>
    <t xml:space="preserve">Хламидиоз  КРС, МРС, сыворотка крови, выявление антител к Chlam.abortus (более 30 проб) </t>
  </si>
  <si>
    <t>3100533</t>
  </si>
  <si>
    <t>E.coli К-99 (выявление антигена), патологический материал (фекалии), IDEXX (от 1 до 10 проб)</t>
  </si>
  <si>
    <t>3100534</t>
  </si>
  <si>
    <t>E.coli К-99 (выявление антигена), патологический материал (фекалии), IDEXX (от 11 до 30 проб)</t>
  </si>
  <si>
    <t>3100535</t>
  </si>
  <si>
    <t>E.coli К-99 (выявление антигена), патологический материал (фекалии), IDEXX (более 30 проб)</t>
  </si>
  <si>
    <t>3100536</t>
  </si>
  <si>
    <t xml:space="preserve">Лейкоз крупного рогатого скота, сыворотка крови, молоко ("ВЛКРС-Серотест плюс") (от 1 до 10 проб) </t>
  </si>
  <si>
    <t>3100537</t>
  </si>
  <si>
    <t>Лейкоз крупного рогатого скота, сыворотка крови, молоко ("ВЛКРС-Серотест плюс") (от 11 до 30 проб)</t>
  </si>
  <si>
    <t>3100538</t>
  </si>
  <si>
    <t xml:space="preserve">Лейкоз крупного рогатого скота, сыворотка крови, молоко ("ВЛКРС-Серотест плюс") (более 30 проб) </t>
  </si>
  <si>
    <t>3102296</t>
  </si>
  <si>
    <t>Бруцеллез жвачных животных (Brucella abortus), сыворотка крови (выявление антител ) (IDEXX) (партия от 1 до 10 проб)</t>
  </si>
  <si>
    <t>3102297</t>
  </si>
  <si>
    <t>Бруцеллез жвачных животных (Brucella abortus), сыворотка крови (выявление антител ) (IDEXX) (партия от 11 до 30 проб)</t>
  </si>
  <si>
    <t>3102298</t>
  </si>
  <si>
    <t>Бруцеллез жвачных животных (Brucella abortus), сыворотка крови (выявление антител ) (IDEXX) (партия более 30 проб)</t>
  </si>
  <si>
    <t>12.3. ИССЛЕДОВАНИЯ БОЛЕЗНЕЙ СВИНЕЙ</t>
  </si>
  <si>
    <t>3100539</t>
  </si>
  <si>
    <t>Актинобациллярная плевропневмония, сыворотка крови (от 1 до 10 проб)</t>
  </si>
  <si>
    <t>3100540</t>
  </si>
  <si>
    <t>Актинобациллярная плевропневмония, сыворотка крови (от 11 до 30 проб)</t>
  </si>
  <si>
    <t>3100541</t>
  </si>
  <si>
    <t>Актинобациллярная плевропневмония, сыворотка крови (более 30 проб)</t>
  </si>
  <si>
    <t>3100542</t>
  </si>
  <si>
    <t>Актинобациллярная плевропневмония, сыворотка крови, apx IV (от 1 до 10 проб)</t>
  </si>
  <si>
    <t>3100543</t>
  </si>
  <si>
    <t>Актинобациллярная плевропневмония, сыворотка крови, apx IV  (от 11 до 30 проб)</t>
  </si>
  <si>
    <t>3100544</t>
  </si>
  <si>
    <t>Актинобациллярная плевропневмония, сыворотка крови, apx IV (более 30 проб)</t>
  </si>
  <si>
    <t>3100545</t>
  </si>
  <si>
    <t>Африканская чума свиней, пат.материал</t>
  </si>
  <si>
    <t>ИХМ</t>
  </si>
  <si>
    <t>3100546</t>
  </si>
  <si>
    <t xml:space="preserve">Африканская чума свиней, сыворотка крови (Серотест плюс) (от 1 до 10 проб) </t>
  </si>
  <si>
    <t>3100547</t>
  </si>
  <si>
    <t>Африканская чума свиней, сыворотка крови (Серотест плюс)  (от 11 до 30 проб)</t>
  </si>
  <si>
    <t>3100548</t>
  </si>
  <si>
    <t xml:space="preserve">Африканская чума свиней, сыворотка крови (Серотест плюс) (более 30 проб) </t>
  </si>
  <si>
    <t>3100549</t>
  </si>
  <si>
    <t xml:space="preserve">Африканская чума свиней, сыворотка крови (от 1 до 10 проб) </t>
  </si>
  <si>
    <t>3100550</t>
  </si>
  <si>
    <t>Африканская чума свиней, сыворотка крови (от 11 до 30 проб)</t>
  </si>
  <si>
    <t>3100551</t>
  </si>
  <si>
    <t xml:space="preserve">Африканская чума свиней, сыворотка крови (более 30 проб) </t>
  </si>
  <si>
    <t>3100552</t>
  </si>
  <si>
    <t>Африканская чума свиней, сыворотка крови (IDvet) (от 1 до 10 проб)</t>
  </si>
  <si>
    <t>3100553</t>
  </si>
  <si>
    <t xml:space="preserve">Африканская чума свиней, сыворотка крови (IDvet) (от 11 до 30 проб) </t>
  </si>
  <si>
    <t>3100554</t>
  </si>
  <si>
    <t xml:space="preserve">Африканская чума свиней, сыворотка крови (IDvet) (более 30 проб) </t>
  </si>
  <si>
    <t>3100555</t>
  </si>
  <si>
    <t xml:space="preserve">Болезнь Ауески,  сыворотка крови, gB (Серотест) (от 1 до 10 проб) </t>
  </si>
  <si>
    <t>3100556</t>
  </si>
  <si>
    <t>Болезнь Ауески,  сыворотка крови, gB (Серотест) (от 11 до 30 проб)</t>
  </si>
  <si>
    <t>3100557</t>
  </si>
  <si>
    <t xml:space="preserve">Болезнь Ауески,  сыворотка крови, gB (Серотест) (более 30 проб) </t>
  </si>
  <si>
    <t>3100558</t>
  </si>
  <si>
    <t>Болезнь Ауески, сыворотка крови, gE (Серотест) (от 1 до 10 проб)</t>
  </si>
  <si>
    <t>3100559</t>
  </si>
  <si>
    <t xml:space="preserve">Болезнь Ауески, сыворотка крови, gE (Серотест) (от 11 до 30 проб) </t>
  </si>
  <si>
    <t>3100560</t>
  </si>
  <si>
    <t xml:space="preserve">Болезнь Ауески, сыворотка крови, gE (Серотест) (более 30 проб) </t>
  </si>
  <si>
    <t>3100561</t>
  </si>
  <si>
    <t>Болезнь Ауески, сыворотка крови, gB (IDEXX) (от 1 до 10 проб)</t>
  </si>
  <si>
    <t>3100562</t>
  </si>
  <si>
    <t>Болезнь Ауески, сыворотка крови, gB (IDEXX) (от 11 до 30 проб)</t>
  </si>
  <si>
    <t>3100563</t>
  </si>
  <si>
    <t xml:space="preserve">Болезнь Ауески, сыворотка крови, gB (IDEXX) (более 30 проб) </t>
  </si>
  <si>
    <t>3100564</t>
  </si>
  <si>
    <t xml:space="preserve">Болезнь Ауески, сыворотка крови, gE (IDEXX) (от 1 до 10 проб) </t>
  </si>
  <si>
    <t>3100565</t>
  </si>
  <si>
    <t xml:space="preserve">Болезнь Ауески, сыворотка крови, gE (IDEXX) (от 11 до 30 проб)  </t>
  </si>
  <si>
    <t>3100566</t>
  </si>
  <si>
    <t xml:space="preserve">Болезнь Ауески, сыворотка крови, gE (IDEXX) (более 30 проб) </t>
  </si>
  <si>
    <t>3100567</t>
  </si>
  <si>
    <t>Болезнь Ауески (gE), сыворотка крови (BioChek) (от 1 до 10 проб)</t>
  </si>
  <si>
    <t>3100568</t>
  </si>
  <si>
    <t>Болезнь Ауески (gE), сыворотка крови (BioChek) (от 11 до 30 проб)</t>
  </si>
  <si>
    <t>3100569</t>
  </si>
  <si>
    <t xml:space="preserve">Болезнь Ауески (gE), сыворотка крови (BioChek) (более 30 проб) </t>
  </si>
  <si>
    <t>3100570</t>
  </si>
  <si>
    <t>Везикулярная болезнь свиней, сыворотка крови (от 1 до 10 проб)</t>
  </si>
  <si>
    <t>3100571</t>
  </si>
  <si>
    <t>Везикулярная болезнь свиней, сыворотка крови (от 11 до 30 проб)</t>
  </si>
  <si>
    <t>3100572</t>
  </si>
  <si>
    <t xml:space="preserve">Везикулярная болезнь свиней, сыворотка крови (более 30 проб) </t>
  </si>
  <si>
    <t>3100573</t>
  </si>
  <si>
    <t>Вирусный трансмиссивный гастроэнтерит свиней, сыворотка крови  (от 1 до 10 проб)</t>
  </si>
  <si>
    <t>3100574</t>
  </si>
  <si>
    <t>Вирусный трансмиссивный гастроэнтерит свиней, сыворотка крови (от 11 до 30 проб)</t>
  </si>
  <si>
    <t>3100575</t>
  </si>
  <si>
    <t xml:space="preserve">Вирусный трансмиссивный гастроэнтерит свиней, сыворотка крови (более 30 проб) </t>
  </si>
  <si>
    <t>3100576</t>
  </si>
  <si>
    <t>Вирусный трансмиссивный гастроэнтерит свиней, сыворотка крови (Biovet) (от 1 до 10 проб)</t>
  </si>
  <si>
    <t>3100577</t>
  </si>
  <si>
    <t xml:space="preserve">Вирусный трансмиссивный гастроэнтерит свиней, сыворотка крови (Biovet) (от 11 до 30 проб) </t>
  </si>
  <si>
    <t>3100578</t>
  </si>
  <si>
    <t xml:space="preserve">Вирусный трансмиссивный гастроэнтерит свиней, сыворотка крови (Biovet) (более 30 проб) </t>
  </si>
  <si>
    <t>3100579</t>
  </si>
  <si>
    <t>Гемофилез свиней, сыворотка крови (от 1 до 10 проб)</t>
  </si>
  <si>
    <t>3100580</t>
  </si>
  <si>
    <t>Гемофилез свиней, сыворотка крови (от 11 до 30 проб)</t>
  </si>
  <si>
    <t>3100581</t>
  </si>
  <si>
    <t xml:space="preserve">Гемофилез свиней, сыворотка крови (более 30 проб) </t>
  </si>
  <si>
    <t>3100582</t>
  </si>
  <si>
    <t xml:space="preserve">Классическая чума свиней, сыворотка крови (IDEXX) (от 1 до 10 проб) </t>
  </si>
  <si>
    <t>3100583</t>
  </si>
  <si>
    <t>Классическая чума свиней, сыворотка крови (IDEXX) (от 11 до 30 проб)</t>
  </si>
  <si>
    <t>3100584</t>
  </si>
  <si>
    <t>Классическая чума свиней, сыворотка крови (IDEXX) (более 30 проб)</t>
  </si>
  <si>
    <t>3100585</t>
  </si>
  <si>
    <t xml:space="preserve">Классическая чума свиней, сыворотка крови (IDVET) (от 1 до 10 проб) </t>
  </si>
  <si>
    <t>3100586</t>
  </si>
  <si>
    <t>Классическая чума свиней, сыворотка крови (IDVET) (от 11 до 30 проб)</t>
  </si>
  <si>
    <t>3100587</t>
  </si>
  <si>
    <t>Классическая чума свиней, сыворотка крови (IDVET) (более 30 проб)</t>
  </si>
  <si>
    <t>3100588</t>
  </si>
  <si>
    <t xml:space="preserve">Классическая чума свиней, сыворотка крови (Серотест) (от 1 до 10 проб) </t>
  </si>
  <si>
    <t>3100589</t>
  </si>
  <si>
    <t>Классическая чума свиней, сыворотка крови (Серотест) (от 11 до 30 проб)</t>
  </si>
  <si>
    <t>3100590</t>
  </si>
  <si>
    <t xml:space="preserve">Классическая чума свиней, сыворотка крови (Серотест) (более 30 проб) </t>
  </si>
  <si>
    <t>3100591</t>
  </si>
  <si>
    <t xml:space="preserve">Классическая чума свиней, сыворотка крови (BioChek) (от 1 до 10 проб) </t>
  </si>
  <si>
    <t>3100592</t>
  </si>
  <si>
    <t>Классическая чума свиней, сыворотка крови (BioChek) (от 11 до 30 проб)</t>
  </si>
  <si>
    <t>3100593</t>
  </si>
  <si>
    <t xml:space="preserve">Классическая чума свиней, сыворотка крови (BioChek) (более 30 проб) </t>
  </si>
  <si>
    <t>3100594</t>
  </si>
  <si>
    <t>Микоплазмоз, сыворотка крови (от 1 до 10 проб)</t>
  </si>
  <si>
    <t>3100595</t>
  </si>
  <si>
    <t xml:space="preserve">Микоплазмоз, сыворотка крови (от 11 до 30 проб) </t>
  </si>
  <si>
    <t>3100596</t>
  </si>
  <si>
    <t xml:space="preserve">Микоплазмоз, сыворотка крови (более 30 проб) </t>
  </si>
  <si>
    <t>3100597</t>
  </si>
  <si>
    <t>Парвовирусная болезнь свиней, сыворотка крови (от 1 до 10 проб)</t>
  </si>
  <si>
    <t>3100598</t>
  </si>
  <si>
    <t xml:space="preserve">Парвовирусная болезнь свиней, сыворотка крови (от 11 до 30 проб) </t>
  </si>
  <si>
    <t>3100599</t>
  </si>
  <si>
    <t xml:space="preserve">Парвовирусная болезнь свиней, сыворотка крови (более 30 проб) </t>
  </si>
  <si>
    <t>3100600</t>
  </si>
  <si>
    <t>Репродуктивно-респираторный синдром свиней, сыворотка крови (Bionote) (от 1 до 10 проб)</t>
  </si>
  <si>
    <t>3100601</t>
  </si>
  <si>
    <t>Репродуктивно-респираторный синдром свиней, сыворотка крови (Bionote) (от 11 до 30 проб)</t>
  </si>
  <si>
    <t>3100602</t>
  </si>
  <si>
    <t xml:space="preserve">Репродуктивно-респираторный синдром свиней, сыворотка крови (Bionote) (более 30 проб) </t>
  </si>
  <si>
    <t>3100603</t>
  </si>
  <si>
    <t>Репродуктивно-респираторный синдром свиней, сыворотка крови (BioChek) (от 1 до 10 проб)</t>
  </si>
  <si>
    <t>3100604</t>
  </si>
  <si>
    <t>Репродуктивно-респираторный синдром свиней, сыворотка крови (BioChek) (от 11 до 30 проб)</t>
  </si>
  <si>
    <t>3100605</t>
  </si>
  <si>
    <t>Репродуктивно-респираторный синдром свиней, сыворотка крови (BioChek) (более 30 проб)</t>
  </si>
  <si>
    <t>3100606</t>
  </si>
  <si>
    <t xml:space="preserve">Репродуктивно-респираторный синдром свиней, сыворотка крови (IDEXX) (от 1 до 10 проб) </t>
  </si>
  <si>
    <t>3100607</t>
  </si>
  <si>
    <t>Репродуктивно-респираторный синдром свиней, сыворотка крови (IDEXX) (от 11 до 30 проб)</t>
  </si>
  <si>
    <t>3100608</t>
  </si>
  <si>
    <t xml:space="preserve">Репродуктивно-респираторный синдром свиней, сыворотка крови (IDEXX) (более 30 проб) </t>
  </si>
  <si>
    <t>3100609</t>
  </si>
  <si>
    <t>Ротавирусная инфекция свиней, сыворотка крови (выявление анител) (от 1 до 10 проб)</t>
  </si>
  <si>
    <t>3100610</t>
  </si>
  <si>
    <t xml:space="preserve">Ротавирусная инфекция свиней, сыворотка крови (выявление анител) (от 11 до 30 проб) </t>
  </si>
  <si>
    <t>3100611</t>
  </si>
  <si>
    <t xml:space="preserve">Ротавирусная инфекция свиней, сыворотка крови (выявление анител) (более 30 проб) </t>
  </si>
  <si>
    <t>3100612</t>
  </si>
  <si>
    <t xml:space="preserve">Сальмонеллез свиней, сыворотка крови (от 1 до 10 проб) </t>
  </si>
  <si>
    <t>3100613</t>
  </si>
  <si>
    <t>Сальмонеллез свиней, сыворотка крови (от 11 до 30 проб)</t>
  </si>
  <si>
    <t>3100614</t>
  </si>
  <si>
    <t xml:space="preserve">Сальмонеллез свиней, сыворотка крови (более 30 проб) </t>
  </si>
  <si>
    <t>3100615</t>
  </si>
  <si>
    <t xml:space="preserve">ТГС/РКВС (дифференциация трансмиссивного гастроэнтерита и респираторного коронавируса свиней) (Серотест), сыворотка крови (от 1 до 10 проб) </t>
  </si>
  <si>
    <t>1 проба 
(2 иссл.)</t>
  </si>
  <si>
    <t>3100616</t>
  </si>
  <si>
    <t xml:space="preserve">ТГС/РКВС (дифференциация трансмиссивного гастроэнтерита и респираторного коронавируса свиней) (Серотест), сыворотка крови (от 11 до 30 проб) </t>
  </si>
  <si>
    <t>3100617</t>
  </si>
  <si>
    <t xml:space="preserve">ТГС/РКВС (дифференциация трансмиссивного гастроэнтерита и респираторного коронавируса свиней) (Серотест), сыворотка крови (более 30 проб) </t>
  </si>
  <si>
    <t>3100618</t>
  </si>
  <si>
    <t xml:space="preserve">ТГС/РКВС (дифференциация трансмиссивного гастроэнтерита и респираторного коронавируса свиней), сыворотка крови (от 1 до 10 проб) </t>
  </si>
  <si>
    <t>3100619</t>
  </si>
  <si>
    <t xml:space="preserve">ТГС/РКВС (дифференциация трансмиссивного гастроэнтерита и респираторного коронавируса свиней), сыворотка крови (от 11 до 30 проб) </t>
  </si>
  <si>
    <t>3100620</t>
  </si>
  <si>
    <t xml:space="preserve">ТГС/РКВС (дифференциация трансмиссивного гастроэнтерита и респираторного коронавируса свиней), сыворотка крови (более 30 проб) </t>
  </si>
  <si>
    <t>3100621</t>
  </si>
  <si>
    <t xml:space="preserve">Цирковирусная инфекция свиней, сыворотка крови (от 1 до 10 проб) </t>
  </si>
  <si>
    <t>3100622</t>
  </si>
  <si>
    <t>Цирковирусная инфекция свиней, сыворотка крови (от 11 до 30 проб)</t>
  </si>
  <si>
    <t>3100623</t>
  </si>
  <si>
    <t xml:space="preserve">Цирковирусная инфекция свиней, сыворотка крови (более 30 проб) </t>
  </si>
  <si>
    <t>3100624</t>
  </si>
  <si>
    <t>Цирковирусная инфекция свиней, сыворотка крови (Bionote) (от 1 до 10 проб)</t>
  </si>
  <si>
    <t>3100625</t>
  </si>
  <si>
    <t>Цирковирусная инфекция свиней, сыворотка крови (Bionote) (от 11 до 30 проб)</t>
  </si>
  <si>
    <t>3100626</t>
  </si>
  <si>
    <t xml:space="preserve">Цирковирусная инфекция свиней, сыворотка крови (Bionote) (более 30 проб) </t>
  </si>
  <si>
    <t>3100627</t>
  </si>
  <si>
    <t xml:space="preserve">Цирковирусная инфекция свиней (ЦВС 2), сыворотка крови (BioChek) (от 1 до 10 проб) </t>
  </si>
  <si>
    <t>3100628</t>
  </si>
  <si>
    <t xml:space="preserve">Цирковирусная инфекция свиней (ЦВС 2), сыворотка крови (BioChek) (от 11 до 30 проб) </t>
  </si>
  <si>
    <t>3100629</t>
  </si>
  <si>
    <t>Цирковирусная инфекция свиней (ЦВС 2), сыворотка крови (BioChek) (более 30 проб)</t>
  </si>
  <si>
    <t>3100630</t>
  </si>
  <si>
    <t xml:space="preserve">Эпидемическая диарея свиней, сыворотка крови (выявление антител) (от 1 до 10 проб) </t>
  </si>
  <si>
    <t>3100631</t>
  </si>
  <si>
    <t xml:space="preserve">Эпидемическая диарея свиней, сыворотка крови (выявление антител) (от 11 до 30 проб) </t>
  </si>
  <si>
    <t>3100632</t>
  </si>
  <si>
    <t xml:space="preserve">Эпидемическая диарея свиней, сыворотка крови (выявление антител) (более 30 проб) </t>
  </si>
  <si>
    <t>3100633</t>
  </si>
  <si>
    <t xml:space="preserve">Трансмиссивный гастроэнтерит свиней, сыворотка крови (ТГС-Серотест) ( от 1 до 10 проб) </t>
  </si>
  <si>
    <t>3100634</t>
  </si>
  <si>
    <t>Трансмиссивный гастроэнтерит свиней, сыворотка крови (ТГС-Серотест) ( от 11 до 30 проб)</t>
  </si>
  <si>
    <t>3100635</t>
  </si>
  <si>
    <t xml:space="preserve">Трансмиссивный гастроэнтерит свиней, сыворотка крови (ТГС-Серотест) ( более 30 проб) </t>
  </si>
  <si>
    <t>12.4. ИССЛЕДОВАНИЯ БОЛЕЗНЕЙ ПТИЦ </t>
  </si>
  <si>
    <t>3100636</t>
  </si>
  <si>
    <t>Аденовирус птиц группы 1, сыворотка крови (от 1 до 10 проб)</t>
  </si>
  <si>
    <t>3100637</t>
  </si>
  <si>
    <t xml:space="preserve">Аденовирус птиц группы 1, сыворотка крови (от 11 до 30 проб) </t>
  </si>
  <si>
    <t>3100638</t>
  </si>
  <si>
    <t>Аденовирус птиц группы 1, сыворотка крови (более 30 проб)</t>
  </si>
  <si>
    <t>3100639</t>
  </si>
  <si>
    <t xml:space="preserve">Анемия цыплят, сыворотка крови (от 1 до 10 проб) </t>
  </si>
  <si>
    <t>3100640</t>
  </si>
  <si>
    <t xml:space="preserve">Анемия цыплят, сыворотка крови (от 11 до 30 проб) </t>
  </si>
  <si>
    <t>3100641</t>
  </si>
  <si>
    <t xml:space="preserve">Анемия цыплят, сыворотка крови (более 30 проб) </t>
  </si>
  <si>
    <t>3100642</t>
  </si>
  <si>
    <t>3100643</t>
  </si>
  <si>
    <t>Болезнь Гамборо, сыворотка крови (от 1 до 10 проб)</t>
  </si>
  <si>
    <t>3100644</t>
  </si>
  <si>
    <t>Болезнь Гамборо, сыворотка крови (от 11 до 30 проб)</t>
  </si>
  <si>
    <t>3100645</t>
  </si>
  <si>
    <t xml:space="preserve">Болезнь Гамборо, сыворотка крови (более 30 проб) </t>
  </si>
  <si>
    <t>3100646</t>
  </si>
  <si>
    <t xml:space="preserve">Болезнь Ньюкасла </t>
  </si>
  <si>
    <t>3100647</t>
  </si>
  <si>
    <t>Болезнь Ньюкасла, сыворотка крови (от 1 до 10 проб)</t>
  </si>
  <si>
    <t>3100648</t>
  </si>
  <si>
    <t xml:space="preserve">Болезнь Ньюкасла, сыворотка крови (от 11 до 30 проб) </t>
  </si>
  <si>
    <t>3100649</t>
  </si>
  <si>
    <t xml:space="preserve">Болезнь Ньюкасла, сыворотка крови (более 30 проб) </t>
  </si>
  <si>
    <t>3100650</t>
  </si>
  <si>
    <t>Болезнь Ньюкасла, сыворотка крови (выявление антител,определение напряженности иммунитета) (от 1 до 10 проб)</t>
  </si>
  <si>
    <t>3100651</t>
  </si>
  <si>
    <t xml:space="preserve">Болезнь Ньюкасла, сыворотка крови (выявление антител, определение напряженности иммунитета) (от 11 до 30 проб) </t>
  </si>
  <si>
    <t>3100652</t>
  </si>
  <si>
    <t>Болезнь Ньюкасла, сыворотка крови (выявление антител, определение напряженности иммунитета) (более 30 проб)</t>
  </si>
  <si>
    <t>3100653</t>
  </si>
  <si>
    <t>Грипп птиц</t>
  </si>
  <si>
    <t>3100654</t>
  </si>
  <si>
    <t xml:space="preserve">Грипп птиц, сыворотка крови (от 1 до 10 проб) </t>
  </si>
  <si>
    <t>3100655</t>
  </si>
  <si>
    <t xml:space="preserve">Грипп птиц, сыворотка крови (от 11 до 30 проб) </t>
  </si>
  <si>
    <t>3100656</t>
  </si>
  <si>
    <t>Грипп птиц, сыворотка крови (более 30 проб)</t>
  </si>
  <si>
    <t>3100657</t>
  </si>
  <si>
    <t xml:space="preserve">Грипп птиц, сыворотка крови (IDEXX) (от 1 до 10 проб) </t>
  </si>
  <si>
    <t>3100658</t>
  </si>
  <si>
    <t>Грипп птиц, сыворотка крови (IDEXX) (от 11 до 30 проб)</t>
  </si>
  <si>
    <t>3100659</t>
  </si>
  <si>
    <t xml:space="preserve">Грипп птиц, сыворотка крови (IDEXX) (более 30 проб) </t>
  </si>
  <si>
    <t>3100660</t>
  </si>
  <si>
    <t xml:space="preserve">Грипп птиц (MultiS-screen), сыворотка крови (IDEXX) (от 1 до 10 проб) </t>
  </si>
  <si>
    <t>3100661</t>
  </si>
  <si>
    <t xml:space="preserve">Грипп птиц (MultiS-screen), сыворотка крови (IDEXX) (от 11 до 30 проб) </t>
  </si>
  <si>
    <t>3100662</t>
  </si>
  <si>
    <t>Грипп птиц (MultiS-screen), сыворотка крови (IDEXX) (более 30 проб)</t>
  </si>
  <si>
    <t>3100663</t>
  </si>
  <si>
    <t xml:space="preserve">Грипп птиц, сыворотка крови (выявление антител) (один серотип) (от 1 до 10 проб) </t>
  </si>
  <si>
    <t>3100664</t>
  </si>
  <si>
    <t xml:space="preserve">Грипп птиц, сыворотка крови (выявление антител)  (один серотип) (от 11 до 30 проб) </t>
  </si>
  <si>
    <t>3100665</t>
  </si>
  <si>
    <t xml:space="preserve">Грипп птиц, сыворотка крови (выявление антител) (один серотип) (более 30 проб) </t>
  </si>
  <si>
    <t>3100666</t>
  </si>
  <si>
    <t>Инфекционный бронхит</t>
  </si>
  <si>
    <t>3100667</t>
  </si>
  <si>
    <t xml:space="preserve">Инфекционный бронхит, сыворотка крови (от 1 до 10 проб) </t>
  </si>
  <si>
    <t>3100668</t>
  </si>
  <si>
    <t xml:space="preserve">Инфекционный бронхит, сыворотка крови (от 11 до 30 проб) </t>
  </si>
  <si>
    <t>3100669</t>
  </si>
  <si>
    <t>Инфекционный бронхит, сыворотка крови (более 30 проб)</t>
  </si>
  <si>
    <t>3100670</t>
  </si>
  <si>
    <t>Инфекционный ларинготрахеит</t>
  </si>
  <si>
    <t>3100671</t>
  </si>
  <si>
    <t xml:space="preserve">Инфекционный ларинготрахеит, сыворотка крови (от 1 до 10 проб) </t>
  </si>
  <si>
    <t>3100672</t>
  </si>
  <si>
    <t xml:space="preserve">Инфекционный ларинготрахеит, сыворотка крови (от 11 до 30 проб) </t>
  </si>
  <si>
    <t>3100673</t>
  </si>
  <si>
    <t xml:space="preserve">Инфекционный ларинготрахеит, сыворотка крови (более 30 проб) </t>
  </si>
  <si>
    <t>3100674</t>
  </si>
  <si>
    <t>Микоплазмоз птиц (Микоплазма галлисептикум) сыворотка крови (от 1 до 10 проб)</t>
  </si>
  <si>
    <t>3100675</t>
  </si>
  <si>
    <t xml:space="preserve">Микоплазмоз птиц (Микоплазма галлисептикум) сыворотка крови (от 11 до 30 проб) </t>
  </si>
  <si>
    <t>3100676</t>
  </si>
  <si>
    <t xml:space="preserve">Микоплазмоз птиц (Микоплазма галлисептикум) сыворотка крови (более 30 проб) </t>
  </si>
  <si>
    <t>3100677</t>
  </si>
  <si>
    <t>Микоплазмоз птиц (Микоплазма галлисептикум) сыворотка крови IDEXX (от 1 до 10 проб)</t>
  </si>
  <si>
    <t>3100678</t>
  </si>
  <si>
    <t xml:space="preserve">Микоплазмоз птиц (Микоплазма галлисептикум) сыворотка крови IDEXX (от 11 до 30 проб) </t>
  </si>
  <si>
    <t>3100679</t>
  </si>
  <si>
    <t xml:space="preserve">Микоплазмоз птиц (Микоплазма галлисептикум) сыворотка крови IDEXX (более 30 проб) </t>
  </si>
  <si>
    <t>3100680</t>
  </si>
  <si>
    <t xml:space="preserve">Микоплазмоз птиц (Микоплазма синовия) сыворотка крови (от 1 до 10 проб) </t>
  </si>
  <si>
    <t>3100681</t>
  </si>
  <si>
    <t>Микоплазмоз птиц (Микоплазма синовия) сыворотка крови (от 11 до 30 проб)</t>
  </si>
  <si>
    <t>3100682</t>
  </si>
  <si>
    <t>Микоплазмоз птиц (Микоплазма синовия) сыворотка крови (более 30 проб)</t>
  </si>
  <si>
    <t>3100683</t>
  </si>
  <si>
    <t xml:space="preserve">Определение биологической активности вакцины против ИЛТ </t>
  </si>
  <si>
    <t>3100684</t>
  </si>
  <si>
    <t xml:space="preserve">Определение биологической активности вирусвакцины против б. Ньюкасла </t>
  </si>
  <si>
    <t>3100685</t>
  </si>
  <si>
    <t>Орнитобактериоз, сыворотка крови (от 1 до 10 проб)</t>
  </si>
  <si>
    <t>3100686</t>
  </si>
  <si>
    <t xml:space="preserve">Орнитобактериоз, сыворотка крови (от 11 до 30 проб) </t>
  </si>
  <si>
    <t>3100687</t>
  </si>
  <si>
    <t xml:space="preserve">Орнитобактериоз, сыворотка крови (более 30 проб) </t>
  </si>
  <si>
    <t>3100688</t>
  </si>
  <si>
    <t>Оспа птиц</t>
  </si>
  <si>
    <t>3100689</t>
  </si>
  <si>
    <t xml:space="preserve">Оспа птиц </t>
  </si>
  <si>
    <t>3100690</t>
  </si>
  <si>
    <t>Реовирусная инфекция птиц, сыворотка крови (от 1 до 10 проб)</t>
  </si>
  <si>
    <t>3100691</t>
  </si>
  <si>
    <t>Реовирусная инфекция птиц, сыворотка крови (от 11 до 30 проб)</t>
  </si>
  <si>
    <t>3100692</t>
  </si>
  <si>
    <t xml:space="preserve">Реовирусная инфекция птиц, сыворотка крови (более 30 проб) </t>
  </si>
  <si>
    <t>3100693</t>
  </si>
  <si>
    <t xml:space="preserve">Ринотрахеит птиц, сыворотка крови (от 1 до 10 проб) </t>
  </si>
  <si>
    <t>3100694</t>
  </si>
  <si>
    <t>Ринотрахеит птиц, сыворотка крови (от 11 до 30 проб)</t>
  </si>
  <si>
    <t>3100695</t>
  </si>
  <si>
    <t xml:space="preserve">Ринотрахеит птиц, сыворотка крови (более 30 проб) </t>
  </si>
  <si>
    <t>3100696</t>
  </si>
  <si>
    <t>Сальмонеллез птиц, сыворотка крови (от 1 до 10 проб)</t>
  </si>
  <si>
    <t>3100697</t>
  </si>
  <si>
    <t xml:space="preserve">Сальмонеллез птиц, сыворотка крови (от 11 до 30 проб) </t>
  </si>
  <si>
    <t>3100698</t>
  </si>
  <si>
    <t xml:space="preserve">Сальмонеллез птиц, сыворотка крови (более 30 проб) </t>
  </si>
  <si>
    <t>3100699</t>
  </si>
  <si>
    <t xml:space="preserve">ССЯ-76, сыворотка крови (от 1 до 10 проб) </t>
  </si>
  <si>
    <t>3100700</t>
  </si>
  <si>
    <t xml:space="preserve">ССЯ-76, сыворотка крови (от 11 до 30 проб) </t>
  </si>
  <si>
    <t>3100701</t>
  </si>
  <si>
    <t xml:space="preserve">ССЯ-76, сыворотка крови (более 30 проб) </t>
  </si>
  <si>
    <t>3100702</t>
  </si>
  <si>
    <t>Энцефаломиелит птиц, сыворотка крови (от 1 до 10 проб)</t>
  </si>
  <si>
    <t>3100703</t>
  </si>
  <si>
    <t>Энцефаломиелит птиц, сыворотка крови (от 11 до 30 проб)</t>
  </si>
  <si>
    <t>3100704</t>
  </si>
  <si>
    <t xml:space="preserve">Энцефаломиелит птиц, сыворотка крови (более 30 проб) </t>
  </si>
  <si>
    <t>Инфекционная бурсальная болезнь, сыворотка крови (выявление антител) IDEXX (партия от 1 до 10 проб)</t>
  </si>
  <si>
    <t>Инфекционная бурсальная болезнь, сыворотка крови (выявление антител) IDEXX (партия от 11 до 30 проб)</t>
  </si>
  <si>
    <t>Инфекционная бурсальная болезнь, сыворотка крови (выявление антител) IDEXX (партия более 30 проб)</t>
  </si>
  <si>
    <t>Инфекционный бронхит кур, сыворотка крови (выявление антител ) IDEXX (партия от 1 до 10 проб)</t>
  </si>
  <si>
    <t>Инфекционный бронхит кур, сыворотка крови (выявление антител ) IDEXX (партия от 11 до 30 проб)</t>
  </si>
  <si>
    <t>Инфекционный бронхит кур, сыворотка крови (выявление антител ) IDEXX (партия более 30 проб)</t>
  </si>
  <si>
    <t>Микоплазма синовия (MS), сыворотка крови (выявление антител) IDEXX (партия от 1 до 10 проб)</t>
  </si>
  <si>
    <t>Микоплазма синовия (MS), сыворотка крови (выявление антител) IDEXX (партия от 11 до 30 проб)</t>
  </si>
  <si>
    <t>Микоплазма синовия (MS), сыворотка крови (выявление антител) IDEXX (партия более 30 проб)</t>
  </si>
  <si>
    <t>Энцефаломиелит (АЕ), сыворотка крови (выявление антител) IDEXX  (партия от 1 до 10 проб)</t>
  </si>
  <si>
    <t>Энцефаломиелит (АЕ), сыворотка крови (выявление антител) IDEXX  (партия от 11 до 30 проб)</t>
  </si>
  <si>
    <t>Энцефаломиелит (АЕ), сыворотка крови (выявление антител) IDEXX  (партия более 30 проб)</t>
  </si>
  <si>
    <t>744-2023</t>
  </si>
  <si>
    <t>3102389</t>
  </si>
  <si>
    <t>Микоплазма Мелеагридис (Mycoplasma meleagridis), сыворотка крови (выявление антител) BioChek, (от 1 до 10 проб)</t>
  </si>
  <si>
    <t>3102390</t>
  </si>
  <si>
    <t>Микоплазма Мелеагридис (Mycoplasma meleagridis), сыворотка крови (выявление антител) BioChek, (от 11 до 30 проб)</t>
  </si>
  <si>
    <t>3102391</t>
  </si>
  <si>
    <t xml:space="preserve">Микоплазма Мелеагридис (Mycoplasma meleagridis), сыворотка крови (выявление антител) BioChek, (более 30 проб) </t>
  </si>
  <si>
    <t>Грипп птиц тип А подтип Н5, сыворотка крови (выявление антител) IDvet (партия от 1 до 10 проб)</t>
  </si>
  <si>
    <t>Грипп птиц тип А подтип Н5, сыворотка крови (выявление антител) IDvet (партия от 11 до 30 проб)</t>
  </si>
  <si>
    <t>Грипп птиц тип А подтип Н5, сыворотка крови (выявление антител) IDvet (партия более 30 проб)</t>
  </si>
  <si>
    <t>Грипп птиц тип А подтип Н7, сыворотка крови (выявление антител) IDvet (партия от 1 до 10 проб)</t>
  </si>
  <si>
    <t>Грипп птиц тип А подтип Н7, сыворотка крови (выявление антител) IDvet (партия от 11 до 30 проб)</t>
  </si>
  <si>
    <t>Грипп птиц тип А подтип Н7, сыворотка крови (выявление антител) IDvet (партия более 30 проб)</t>
  </si>
  <si>
    <t>Грипп птиц тип А подтип Н9, сыворотка крови (выявление антител) IDvet (партия от 1 до 10 проб)</t>
  </si>
  <si>
    <t>Грипп птиц тип А подтип Н9, сыворотка крови (выявление антител) IDvet (партия от 11 до 30 проб)</t>
  </si>
  <si>
    <t>Грипп птиц тип А подтип Н9, сыворотка крови (выявление антител) IDvet (партия более 30 проб)</t>
  </si>
  <si>
    <t>13. БАКТЕРИОЛОГИЧЕСКИЕ ИССЛЕДОВАНИЯ</t>
  </si>
  <si>
    <t>13.1. БАКТЕРИАЛЬНЫЕ БОЛЕЗНИ НЕСКОЛЬКИХ ВИДОВ ЖИВОТНЫХ И ПТИЦ </t>
  </si>
  <si>
    <t>3100705</t>
  </si>
  <si>
    <t xml:space="preserve">Ботулизм (патматериал) </t>
  </si>
  <si>
    <t>3100706</t>
  </si>
  <si>
    <t xml:space="preserve">Бруцеллез (патматериал, аборт плоды) </t>
  </si>
  <si>
    <t>3100707</t>
  </si>
  <si>
    <t>Выделение и идентификация бактерий желудочно-кишечного тракта животных</t>
  </si>
  <si>
    <t>3100708</t>
  </si>
  <si>
    <t xml:space="preserve">Злокачественный отек (патматериал) </t>
  </si>
  <si>
    <t>3100709</t>
  </si>
  <si>
    <t xml:space="preserve">Иерсиниоз (патматериал, фекалии) (1 проба) </t>
  </si>
  <si>
    <t>3100710</t>
  </si>
  <si>
    <t>Иерсиниоз (патматериал, фекалии) (от 2 до 4 проб)</t>
  </si>
  <si>
    <t>3100711</t>
  </si>
  <si>
    <t xml:space="preserve">Иерсиниоз (патматериал, фекалии) (от 5 до 9 проб) </t>
  </si>
  <si>
    <t>3100712</t>
  </si>
  <si>
    <t xml:space="preserve">Иерсиниоз (патматериал, фекалии) ( 10 и более проб) </t>
  </si>
  <si>
    <t>3100713</t>
  </si>
  <si>
    <t xml:space="preserve">Инфекционная энтеротоксемия (клостридиозная) (1 проба) (патматериал) </t>
  </si>
  <si>
    <t>3100714</t>
  </si>
  <si>
    <t>Инфекционная энтеротоксемия (клостридиозная) (патматериал) (от 2 до 4 проб)</t>
  </si>
  <si>
    <t>3100715</t>
  </si>
  <si>
    <t>Инфекционная энтеротоксемия (клостридиозная) (патматериал) (от 5 до 9 проб)</t>
  </si>
  <si>
    <t>3100716</t>
  </si>
  <si>
    <t xml:space="preserve">Инфекционная энтеротоксемия (клостридиозная) (патматериал) (10 и более проб) </t>
  </si>
  <si>
    <t>3100717</t>
  </si>
  <si>
    <t xml:space="preserve">Исследование на условно патогенную микрофлору (слизь влагалищная, носовая, моча, фекалии) </t>
  </si>
  <si>
    <t>3100718</t>
  </si>
  <si>
    <t xml:space="preserve">Кампилобактериоз (аборт плод) </t>
  </si>
  <si>
    <t>3100719</t>
  </si>
  <si>
    <t>3100720</t>
  </si>
  <si>
    <t xml:space="preserve">Колибактериоз (патматериал, фекалии, эмбрионы задохлики) (1 проба) </t>
  </si>
  <si>
    <t>3100721</t>
  </si>
  <si>
    <t>Колибактериоз (патматериал, фекалии, эмбрионы задохлики) (от 2 до 4 проб)</t>
  </si>
  <si>
    <t>3100722</t>
  </si>
  <si>
    <t xml:space="preserve">Колибактериоз (патматериал, фекалии, эмбрионы задохлики) (от 5 до 9 проб) </t>
  </si>
  <si>
    <t>3100723</t>
  </si>
  <si>
    <t xml:space="preserve">Колибактериоз (патматериал, фекалии, эмбрионы задохлики) (10 и более проб) </t>
  </si>
  <si>
    <t>3100724</t>
  </si>
  <si>
    <t>Комплекс бактериальных болезней животных и птиц (в т.ч.: колибактериоз, сальмонеллез, псевдомоноз, стрептококкоз, стафилококкоз)</t>
  </si>
  <si>
    <t>3100725</t>
  </si>
  <si>
    <t xml:space="preserve">Листериоз (патматериал, аборт плод) (1 проба) </t>
  </si>
  <si>
    <t>3100726</t>
  </si>
  <si>
    <t xml:space="preserve">Листериоз (патматериал, аборт плод) (от 2 до 4 проб) </t>
  </si>
  <si>
    <t>3100727</t>
  </si>
  <si>
    <t xml:space="preserve">Листериоз (патматериал, аборт плод) (от 5 до 9 проб) </t>
  </si>
  <si>
    <t>3100728</t>
  </si>
  <si>
    <t>Листериоз (патматериал, аборт плод) (10 и более проб)</t>
  </si>
  <si>
    <t>3100729</t>
  </si>
  <si>
    <t xml:space="preserve">Некробактериоз (патматериал) </t>
  </si>
  <si>
    <t>3100730</t>
  </si>
  <si>
    <t xml:space="preserve">Паратуберкулез (патматериал, фекалии) </t>
  </si>
  <si>
    <t>3100731</t>
  </si>
  <si>
    <t xml:space="preserve">Пастереллез (патматериал) </t>
  </si>
  <si>
    <t>3100732</t>
  </si>
  <si>
    <t>Псевдомоноз (патматериал) (1 проба)</t>
  </si>
  <si>
    <t>3100733</t>
  </si>
  <si>
    <t>Псевдомоноз (патматериал) (от 2 до 4 проб)</t>
  </si>
  <si>
    <t>3100734</t>
  </si>
  <si>
    <t xml:space="preserve">Псевдомоноз (патматериал) (от 5 до 9 проб) </t>
  </si>
  <si>
    <t>3100735</t>
  </si>
  <si>
    <t>Псевдомоноз (патматериал) (10 и более проб)</t>
  </si>
  <si>
    <t>3100736</t>
  </si>
  <si>
    <t xml:space="preserve">Рожа (патматериал) </t>
  </si>
  <si>
    <t>3100737</t>
  </si>
  <si>
    <t>Сальмонеллез (патматериал, аборт плод, фекалии, эмбрионы задохлики, инкубационное яйцо, помет) (1 проба)</t>
  </si>
  <si>
    <t>3100738</t>
  </si>
  <si>
    <t xml:space="preserve">Сальмонеллез (патматериал, аборт плод, фекалии, эмбрионы задохлики, инкубационное яйцо, помет) (от 2 до 4 проб) </t>
  </si>
  <si>
    <t>3100739</t>
  </si>
  <si>
    <t xml:space="preserve">Сальмонеллез (патматериал, аборт плод, фекалии, эмбрионы задохлики, инкубационное яйцо, помет) (от 5 до 9 проб) </t>
  </si>
  <si>
    <t>3100740</t>
  </si>
  <si>
    <t>Сальмонеллез (патматериал, аборт плод, фекалии, эмбрионы задохлики, инкубационное яйцо, помет) (10 и более проб)</t>
  </si>
  <si>
    <t>3100741</t>
  </si>
  <si>
    <t xml:space="preserve">Сибирская язва (патматериал, почва, объекты внешней среды) </t>
  </si>
  <si>
    <t>3100742</t>
  </si>
  <si>
    <t xml:space="preserve">Смешанная кишечная инфекция молодняка животных, вызываемая патогенными энтеробактериями </t>
  </si>
  <si>
    <t>3100743</t>
  </si>
  <si>
    <t xml:space="preserve">Стафилококкоз (патматериал) (1 проба) </t>
  </si>
  <si>
    <t>3100744</t>
  </si>
  <si>
    <t>Стафилококкоз (патматериал) (от 2 до 4 проб)</t>
  </si>
  <si>
    <t>3100745</t>
  </si>
  <si>
    <t>Стафилококкоз (патматериал) (от 5 до 9 проб)</t>
  </si>
  <si>
    <t>3100746</t>
  </si>
  <si>
    <t xml:space="preserve">Стафилококкоз (патматериал) (10 и более проб) </t>
  </si>
  <si>
    <t>3100747</t>
  </si>
  <si>
    <t xml:space="preserve">Столбняк (патматериал) </t>
  </si>
  <si>
    <t>3100748</t>
  </si>
  <si>
    <t>Стрептококкоз (патматериал) (1 проба)</t>
  </si>
  <si>
    <t>3100749</t>
  </si>
  <si>
    <t>Стрептококкоз (патматериал) (от 2 до 4 проб)</t>
  </si>
  <si>
    <t>3100750</t>
  </si>
  <si>
    <t xml:space="preserve">Стрептококкоз (патматериал) (от 5 до 9 проб) </t>
  </si>
  <si>
    <t>3100751</t>
  </si>
  <si>
    <t xml:space="preserve">Стрептококкоз (патматериал) (10 и более проб) </t>
  </si>
  <si>
    <t>3100752</t>
  </si>
  <si>
    <t xml:space="preserve">Туберкулез (патматериал) </t>
  </si>
  <si>
    <t>13.2. БАКТЕРИАЛЬНЫЕ БОЛЕЗНИ КРС, ЛОШАДЕЙ, МРС</t>
  </si>
  <si>
    <t>3100753</t>
  </si>
  <si>
    <t>Брадзот овец и коз (патматериал)</t>
  </si>
  <si>
    <t>3100754</t>
  </si>
  <si>
    <t>Дизентерия ягнят (анаэробная) (патматериал)</t>
  </si>
  <si>
    <t>3100755</t>
  </si>
  <si>
    <t>Инфекционный эпидидимит баранов (Brucella ovis)</t>
  </si>
  <si>
    <t>3100756</t>
  </si>
  <si>
    <t xml:space="preserve">Контагиозный метрит лошадей </t>
  </si>
  <si>
    <t>3100757</t>
  </si>
  <si>
    <t>Копытная гниль (патматериал)</t>
  </si>
  <si>
    <t>3100758</t>
  </si>
  <si>
    <t xml:space="preserve">Мыт лошадей (патматериал) </t>
  </si>
  <si>
    <t>3100759</t>
  </si>
  <si>
    <t>Эмфизематозный карбункул (эмкар)</t>
  </si>
  <si>
    <t>13.3. БАКТЕРИАЛЬНЫЕ БОЛЕЗНИ СВИНЕЙ</t>
  </si>
  <si>
    <t>3100760</t>
  </si>
  <si>
    <t xml:space="preserve">Гемофилезный полисерозит (патматериал) </t>
  </si>
  <si>
    <t>3100761</t>
  </si>
  <si>
    <t>Гемофилезная плевропневмония (патматериал)</t>
  </si>
  <si>
    <t>3100762</t>
  </si>
  <si>
    <t>Дизентерия свиней, вызванная трепонемой (фекалии)</t>
  </si>
  <si>
    <t>3100763</t>
  </si>
  <si>
    <t xml:space="preserve">Отечная болезнь свиней (патматериал) </t>
  </si>
  <si>
    <t>3100764</t>
  </si>
  <si>
    <t>Экссудативный эпидермит (мокнущая экзема) свиней</t>
  </si>
  <si>
    <t>13.4. БАКТЕРИАЛЬНЫЕ БОЛЕЗНИ ПЧЕЛ И ТУТОВОГО ШЕЛКОПРЯДА</t>
  </si>
  <si>
    <t>3100765</t>
  </si>
  <si>
    <t xml:space="preserve">Американский гнилец (расплод), в т.ч.: </t>
  </si>
  <si>
    <t>3100766</t>
  </si>
  <si>
    <t>бактериологическое исследование</t>
  </si>
  <si>
    <t>3100767</t>
  </si>
  <si>
    <t>микроскопическое исследование</t>
  </si>
  <si>
    <t>3100768</t>
  </si>
  <si>
    <t xml:space="preserve">Гафниоз (пчелы) </t>
  </si>
  <si>
    <t>3100769</t>
  </si>
  <si>
    <t>Европейский гнилец (расплод), в т.ч.:</t>
  </si>
  <si>
    <t>3100770</t>
  </si>
  <si>
    <t>3100771</t>
  </si>
  <si>
    <t>3100772</t>
  </si>
  <si>
    <t>Колибактериоз (пчелы)</t>
  </si>
  <si>
    <t>3100773</t>
  </si>
  <si>
    <t xml:space="preserve">Парагнилец (расплод) </t>
  </si>
  <si>
    <t>3100774</t>
  </si>
  <si>
    <t xml:space="preserve">Порошковый расплод </t>
  </si>
  <si>
    <t>3100775</t>
  </si>
  <si>
    <t>Сальмонеллез (пчелы)</t>
  </si>
  <si>
    <t>3100776</t>
  </si>
  <si>
    <t>Септицемия (пчелы)</t>
  </si>
  <si>
    <t>3100777</t>
  </si>
  <si>
    <t xml:space="preserve">Цитробактериоз (пчелы) </t>
  </si>
  <si>
    <t>13.5. БАКТЕРИАЛЬНЫЕ БОЛЕЗНИ РЫБ И РАКОВ</t>
  </si>
  <si>
    <t>3100778</t>
  </si>
  <si>
    <t xml:space="preserve">Аэромоноз карповых (живые особи не менее 5 шт.), в т.ч.: </t>
  </si>
  <si>
    <t>3100779</t>
  </si>
  <si>
    <t>3100780</t>
  </si>
  <si>
    <t>3100781</t>
  </si>
  <si>
    <t xml:space="preserve">Вибриоз рыб (живые особи не менее 5 шт.) </t>
  </si>
  <si>
    <t>3100782</t>
  </si>
  <si>
    <t>Псевдомоноз рыб (живые особи не менее 5 шт.)</t>
  </si>
  <si>
    <t>14. САНИТАРНО-ЗООГИГИЕНИЧЕСКИЕ ИССЛЕДОВАНИЯ </t>
  </si>
  <si>
    <t>3100783</t>
  </si>
  <si>
    <t xml:space="preserve">Сперма, в том числе : </t>
  </si>
  <si>
    <t>3100784</t>
  </si>
  <si>
    <t xml:space="preserve">Анаэробы </t>
  </si>
  <si>
    <t>3100785</t>
  </si>
  <si>
    <t>3100786</t>
  </si>
  <si>
    <t>Общее количество микроорганизмов (ОКМ)</t>
  </si>
  <si>
    <t>3100787</t>
  </si>
  <si>
    <t>Коли-титр (количество кишечной палочки)</t>
  </si>
  <si>
    <t>3100788</t>
  </si>
  <si>
    <t>3100789</t>
  </si>
  <si>
    <t>3100790</t>
  </si>
  <si>
    <t xml:space="preserve">Слизь препуциальная, влагалищная: синегнойная палочка </t>
  </si>
  <si>
    <t>3100791</t>
  </si>
  <si>
    <t xml:space="preserve">Разбавитель спермы и смывы с оборудования и инструментов (Стерильность) </t>
  </si>
  <si>
    <t>3100792</t>
  </si>
  <si>
    <t xml:space="preserve">Молоко на мастит, в том числе: </t>
  </si>
  <si>
    <t>3100793</t>
  </si>
  <si>
    <t xml:space="preserve">Выделение и идентификация  энтеробактерий (Escherichia coli) </t>
  </si>
  <si>
    <t>3100794</t>
  </si>
  <si>
    <t xml:space="preserve">Выделение и идентификация  синегнойной  палочки (Pseudomonas aeruginosa) </t>
  </si>
  <si>
    <t>3100795</t>
  </si>
  <si>
    <t xml:space="preserve">Выделение и идентификация стафилококка (Staphylococcus) </t>
  </si>
  <si>
    <t>3100796</t>
  </si>
  <si>
    <t>Выделение и идентификация  стрептококка (Streptococcus)</t>
  </si>
  <si>
    <t>3100797</t>
  </si>
  <si>
    <t>Выделение и идентификация коринебактерии (Corynebacterium)</t>
  </si>
  <si>
    <t>3100798</t>
  </si>
  <si>
    <t>Выделение и идентификация микоплазм (Micoplasma)</t>
  </si>
  <si>
    <t>3100799</t>
  </si>
  <si>
    <t>Выделение и идентификация нокардий (Nocardia)</t>
  </si>
  <si>
    <t>3100800</t>
  </si>
  <si>
    <t>Выделение и идентификация грибов рода Candida</t>
  </si>
  <si>
    <t xml:space="preserve">14.1. Объекты окружающей среды (почва, сжатый воздух, вода, вода прудовая, смывы и т.д.), в том числе: </t>
  </si>
  <si>
    <t>3100801</t>
  </si>
  <si>
    <t>3100802</t>
  </si>
  <si>
    <t>3100803</t>
  </si>
  <si>
    <t xml:space="preserve">Определение кишечной палочки (Escherichia coli) </t>
  </si>
  <si>
    <t>3100804</t>
  </si>
  <si>
    <t xml:space="preserve">Определение сальмонелл (Salmonella) </t>
  </si>
  <si>
    <t>3100805</t>
  </si>
  <si>
    <t xml:space="preserve">Определение сульфитредуцирующих клостридий </t>
  </si>
  <si>
    <t>3100806</t>
  </si>
  <si>
    <t xml:space="preserve">Определение синегнойной палочки (Pseudomonas aeruginosa) </t>
  </si>
  <si>
    <t>3100807</t>
  </si>
  <si>
    <t xml:space="preserve">Определение Вacillus cereus </t>
  </si>
  <si>
    <t>3100808</t>
  </si>
  <si>
    <t>3100809</t>
  </si>
  <si>
    <t xml:space="preserve">Определение Listeria monocytogenes </t>
  </si>
  <si>
    <t>3100810</t>
  </si>
  <si>
    <t xml:space="preserve">Определение Campylobacter spp. </t>
  </si>
  <si>
    <t>3100811</t>
  </si>
  <si>
    <t xml:space="preserve">Определение Clostridium perfringens </t>
  </si>
  <si>
    <t>3100812</t>
  </si>
  <si>
    <t>Определение энтерогеморрагической Escherichia coli O157</t>
  </si>
  <si>
    <t>3100813</t>
  </si>
  <si>
    <t>3100814</t>
  </si>
  <si>
    <t xml:space="preserve">Определение Legionella pneumophila </t>
  </si>
  <si>
    <t>14.2. Методы микробиологического контроля объектов окружающей среды с использованием петрифильмов - метод ускоренного выявления (время проведения исследованиий до 3 суток):</t>
  </si>
  <si>
    <t>3100815</t>
  </si>
  <si>
    <t>Определение КМАФАнМ (петрифильмы)</t>
  </si>
  <si>
    <t>3100816</t>
  </si>
  <si>
    <t>Определение дрожжи и плесени в сумме (петрифильмы)</t>
  </si>
  <si>
    <t>3100817</t>
  </si>
  <si>
    <t>Определение БГКП (петрифильмы)*</t>
  </si>
  <si>
    <t>3100818</t>
  </si>
  <si>
    <t>Определение Escherichia coli (петрифильмы)*</t>
  </si>
  <si>
    <t>3100819</t>
  </si>
  <si>
    <t>Определение Staphylococcus aureus (петрифильмы)*</t>
  </si>
  <si>
    <t>3100820</t>
  </si>
  <si>
    <t xml:space="preserve">Определение Escherichia coli и колиформных бактерий (петрифильмы)* </t>
  </si>
  <si>
    <t>3100821</t>
  </si>
  <si>
    <t xml:space="preserve">Определение Enterobacteriaceae (петрифильмы) </t>
  </si>
  <si>
    <t>3100822</t>
  </si>
  <si>
    <t>Определение Listeria spp. (петрифильмы)*</t>
  </si>
  <si>
    <t>*- при получении методом ускоренного выявления положительного результата необходимо подтверждение классическими микробиологическими исследованиями для данного показателя, что влечет увеличение срока проведения исследования и стоимости исследования по данному показателю.</t>
  </si>
  <si>
    <t>14.3. Микроклимат помещений (воздух)</t>
  </si>
  <si>
    <t>3100823</t>
  </si>
  <si>
    <t>Бакобсеменение</t>
  </si>
  <si>
    <t>3100824</t>
  </si>
  <si>
    <t>Дрожжи</t>
  </si>
  <si>
    <r>
      <t xml:space="preserve">14.4. Смывы с поднадзорных объектов (с пищевого производства, с молочного оборудования, с инвентаря инкубационно-птицеводческих станций, с инвентаря боенских предприятий и т.д.),  </t>
    </r>
    <r>
      <rPr>
        <sz val="13"/>
        <color theme="1"/>
        <rFont val="Times New Roman"/>
        <family val="1"/>
        <charset val="204"/>
      </rPr>
      <t xml:space="preserve">в том числе: </t>
    </r>
  </si>
  <si>
    <t>3100825</t>
  </si>
  <si>
    <t>3100826</t>
  </si>
  <si>
    <t xml:space="preserve">Бактериологическое обсеменение (общее микробное число) </t>
  </si>
  <si>
    <t>3100827</t>
  </si>
  <si>
    <t>3100828</t>
  </si>
  <si>
    <t xml:space="preserve">Коли-титр (количество кишечной палочки) </t>
  </si>
  <si>
    <t>3100829</t>
  </si>
  <si>
    <t>Определение кишечной палочки (Escherichia coli)</t>
  </si>
  <si>
    <t>3100830</t>
  </si>
  <si>
    <t>3100831</t>
  </si>
  <si>
    <t>Определение сальмонелл (Salmonella)</t>
  </si>
  <si>
    <t>3100832</t>
  </si>
  <si>
    <t>3100833</t>
  </si>
  <si>
    <t>Определение синегнойной палочки (Pseudomonas aeruginosa)</t>
  </si>
  <si>
    <t>3100834</t>
  </si>
  <si>
    <t>3100835</t>
  </si>
  <si>
    <t>3100836</t>
  </si>
  <si>
    <t>3100837</t>
  </si>
  <si>
    <t>3100838</t>
  </si>
  <si>
    <t xml:space="preserve">Определение  Listeria monocytogenes </t>
  </si>
  <si>
    <t>3100839</t>
  </si>
  <si>
    <t>Определение Listeria spp.</t>
  </si>
  <si>
    <t>3100840</t>
  </si>
  <si>
    <t xml:space="preserve">Выявление и определение количества бактерий семейства Enterobacteriaceae </t>
  </si>
  <si>
    <t>3100841</t>
  </si>
  <si>
    <t>3100842</t>
  </si>
  <si>
    <t>3100843</t>
  </si>
  <si>
    <t>3100844</t>
  </si>
  <si>
    <t xml:space="preserve">Определение Yersinia enterocolitica </t>
  </si>
  <si>
    <t>Контроль качества дезинфекции</t>
  </si>
  <si>
    <t>3100845</t>
  </si>
  <si>
    <t xml:space="preserve">Контроль качества дезинфекции ( 1 проба - 10 пробирок), в том числе: </t>
  </si>
  <si>
    <t>3100846</t>
  </si>
  <si>
    <t>Бактерии группы кишечной палочки (БГКП)</t>
  </si>
  <si>
    <t>3100847</t>
  </si>
  <si>
    <t xml:space="preserve">Стафилококк </t>
  </si>
  <si>
    <t>3100848</t>
  </si>
  <si>
    <t>Бактерии рода Bacillus</t>
  </si>
  <si>
    <r>
      <t xml:space="preserve">14.5. Вода питьевая, вода минеральная, вода бутилированная, вода предназначенная для использования в животноводстве, вода природная, </t>
    </r>
    <r>
      <rPr>
        <sz val="13"/>
        <color theme="1"/>
        <rFont val="Times New Roman"/>
        <family val="1"/>
        <charset val="204"/>
      </rPr>
      <t xml:space="preserve">в том числе: </t>
    </r>
  </si>
  <si>
    <t>3100849</t>
  </si>
  <si>
    <t xml:space="preserve">ОКБ (общие колиформные бактерии) и ТКБ (термотолерантные колибактерии) </t>
  </si>
  <si>
    <t>3100850</t>
  </si>
  <si>
    <t>ОКБ (общие колиформные бактерии) и ТКБ (термотолерантные колибактерии)</t>
  </si>
  <si>
    <t>количественный метод</t>
  </si>
  <si>
    <t>3100851</t>
  </si>
  <si>
    <t>метод мембранных фильтров</t>
  </si>
  <si>
    <t>3100852</t>
  </si>
  <si>
    <t>ОМЧ (общее микробное число)</t>
  </si>
  <si>
    <t xml:space="preserve">микробиологический  </t>
  </si>
  <si>
    <t>3100853</t>
  </si>
  <si>
    <t xml:space="preserve">ОМЧ (общее микробное число) </t>
  </si>
  <si>
    <t xml:space="preserve">метод мембранных фильтров </t>
  </si>
  <si>
    <t>3100854</t>
  </si>
  <si>
    <t>3100855</t>
  </si>
  <si>
    <t>3100856</t>
  </si>
  <si>
    <t xml:space="preserve">Сальмонеллы </t>
  </si>
  <si>
    <r>
      <t xml:space="preserve">14.6. Почва, грунты тепличные,  помет, навозные стоки, органические удобрения и т.д., </t>
    </r>
    <r>
      <rPr>
        <sz val="13"/>
        <color theme="1"/>
        <rFont val="Times New Roman"/>
        <family val="1"/>
        <charset val="204"/>
      </rPr>
      <t>в том числе:</t>
    </r>
  </si>
  <si>
    <t>3100857</t>
  </si>
  <si>
    <t xml:space="preserve">Индекс БГКП (БГКП, общие колиформные бактерии) </t>
  </si>
  <si>
    <t>3100858</t>
  </si>
  <si>
    <t>Индекс энтерококков (энтерококки, фекальные стрептококки, титр)</t>
  </si>
  <si>
    <t>3100859</t>
  </si>
  <si>
    <t xml:space="preserve">Общая численность почвенных микроорганизмов (ОМЧ) </t>
  </si>
  <si>
    <t>3100860</t>
  </si>
  <si>
    <t>Определение сальмонелл</t>
  </si>
  <si>
    <t>3100861</t>
  </si>
  <si>
    <t>Определение сульфитредуцирующих клостридий (патогенные клостридии, Clostridium perfringens)</t>
  </si>
  <si>
    <t>3100862</t>
  </si>
  <si>
    <t xml:space="preserve">Определение Shigella </t>
  </si>
  <si>
    <r>
      <t xml:space="preserve">14.7. Органические удобрения, </t>
    </r>
    <r>
      <rPr>
        <sz val="13"/>
        <color theme="1"/>
        <rFont val="Times New Roman"/>
        <family val="1"/>
        <charset val="204"/>
      </rPr>
      <t>в том числе:</t>
    </r>
  </si>
  <si>
    <t>3100863</t>
  </si>
  <si>
    <t>Индекс БГКП (БГКП, общие колиформные бактерии)</t>
  </si>
  <si>
    <t>3100864</t>
  </si>
  <si>
    <t xml:space="preserve">Индекс энтерококков (энтерококки, фекальные стрептококки, титр) </t>
  </si>
  <si>
    <t>3100865</t>
  </si>
  <si>
    <t>3100866</t>
  </si>
  <si>
    <t xml:space="preserve">Определение сальмонелл </t>
  </si>
  <si>
    <t>3100867</t>
  </si>
  <si>
    <t xml:space="preserve">Определение сульфитредуцирующих клостридий (патогенные клостридии) </t>
  </si>
  <si>
    <t>3100868</t>
  </si>
  <si>
    <t xml:space="preserve">Спорообразующие микроорганизмы рода Bacillus </t>
  </si>
  <si>
    <t>3100869</t>
  </si>
  <si>
    <t xml:space="preserve">Бактерии рода Staphylococcus </t>
  </si>
  <si>
    <t>3100870</t>
  </si>
  <si>
    <t>Бактерии рода Salmonella (индекс сальмонелл)</t>
  </si>
  <si>
    <r>
      <t xml:space="preserve">14.8. Корма для животных, </t>
    </r>
    <r>
      <rPr>
        <sz val="13"/>
        <color theme="1"/>
        <rFont val="Times New Roman"/>
        <family val="1"/>
        <charset val="204"/>
      </rPr>
      <t xml:space="preserve">в том числе: </t>
    </r>
  </si>
  <si>
    <t>3100871</t>
  </si>
  <si>
    <t>3100872</t>
  </si>
  <si>
    <t>3100873</t>
  </si>
  <si>
    <t xml:space="preserve">Определение общего количества микробных клеток </t>
  </si>
  <si>
    <t>3100874</t>
  </si>
  <si>
    <t>3100875</t>
  </si>
  <si>
    <t>3100876</t>
  </si>
  <si>
    <t>Определение энтеропатогенных типов кишечной палочки (Escherichia coli)</t>
  </si>
  <si>
    <t>3100877</t>
  </si>
  <si>
    <t>Определение синегнойной палочки</t>
  </si>
  <si>
    <t>3100878</t>
  </si>
  <si>
    <t>Определение бактерий рода сальмонелла</t>
  </si>
  <si>
    <t>3100879</t>
  </si>
  <si>
    <t xml:space="preserve">Определение пастерелл </t>
  </si>
  <si>
    <t>3100880</t>
  </si>
  <si>
    <t>3100881</t>
  </si>
  <si>
    <t>Выявление и определение количества бактерий семейства Enterobacteriaceae</t>
  </si>
  <si>
    <t>3100882</t>
  </si>
  <si>
    <t>Количество дрожжевых клеток (кормовые дрожжи)</t>
  </si>
  <si>
    <t>3100883</t>
  </si>
  <si>
    <t>3100884</t>
  </si>
  <si>
    <t>3100885</t>
  </si>
  <si>
    <t xml:space="preserve">Определение мезофильных молочнокислых микроорганизмов </t>
  </si>
  <si>
    <t>3100886</t>
  </si>
  <si>
    <t>3100887</t>
  </si>
  <si>
    <t>3100888</t>
  </si>
  <si>
    <t>Определение Campylobacter spp.</t>
  </si>
  <si>
    <t>3100889</t>
  </si>
  <si>
    <t>3100890</t>
  </si>
  <si>
    <t xml:space="preserve">Определение энтерогеморрагической Escherichia coli O157 </t>
  </si>
  <si>
    <t>3100891</t>
  </si>
  <si>
    <t>3100892</t>
  </si>
  <si>
    <t>3100893</t>
  </si>
  <si>
    <t>Определение дрожжевых грибов</t>
  </si>
  <si>
    <t>3100894</t>
  </si>
  <si>
    <t>Определение плесневых грибов</t>
  </si>
  <si>
    <t>3100895</t>
  </si>
  <si>
    <t>15. ПИТАТЕЛЬНЫЕ СРЕДЫ, ЛЕКАРСТВЕННЫЕ ПРЕПАРАТЫ, ДЕЗИНФИЦИРУЮЩИЕ СРЕДСТВА:</t>
  </si>
  <si>
    <t>3100896</t>
  </si>
  <si>
    <t xml:space="preserve">Антибиотикочуствительность </t>
  </si>
  <si>
    <t>диско-диффузный методом</t>
  </si>
  <si>
    <t>3100897</t>
  </si>
  <si>
    <t xml:space="preserve">метод серийных разведений </t>
  </si>
  <si>
    <t>3100898</t>
  </si>
  <si>
    <t xml:space="preserve">Контроль ростовых свойств питательной среды </t>
  </si>
  <si>
    <t>3100899</t>
  </si>
  <si>
    <t xml:space="preserve">Бактериологический контроль стерильности лекарственных средств для ветеринарного применения, содержащих инактивированные микроорганизмы </t>
  </si>
  <si>
    <t>3100900</t>
  </si>
  <si>
    <t xml:space="preserve">Контаминация посторонними бактериями, грибами и микоплазмами лекарственных средств для ветеринарного применения, содержащих инактивированные микроорганизмы </t>
  </si>
  <si>
    <t>3100901</t>
  </si>
  <si>
    <t>Антимикробная активность дезинфицирующих средств и их субстанций</t>
  </si>
  <si>
    <t>3100902</t>
  </si>
  <si>
    <t>Критерий эффективности обеззараживания (дезинфицирующих средств и их субстанций)</t>
  </si>
  <si>
    <t>Подтверждение терапевтической эффективности лекарственного средства для ветеринарного применения на птице</t>
  </si>
  <si>
    <t>1 препарат</t>
  </si>
  <si>
    <t>Содержание подопытных цыплят для бактериологических  исследований</t>
  </si>
  <si>
    <t>1 голова / 1 день</t>
  </si>
  <si>
    <t>15.1. Микробиологическая чистота лекарственных препаратов, очищенной воды, в том числе:</t>
  </si>
  <si>
    <t>3100903</t>
  </si>
  <si>
    <t xml:space="preserve">Общее число аэробных микроорганизмов </t>
  </si>
  <si>
    <t>3100904</t>
  </si>
  <si>
    <t>Общее число дрожжевых и плесневых грибов</t>
  </si>
  <si>
    <t>3100905</t>
  </si>
  <si>
    <t>Отсутствие Escherichia coli</t>
  </si>
  <si>
    <t>3100906</t>
  </si>
  <si>
    <t xml:space="preserve">Отсутствие Staphylococcus aureus </t>
  </si>
  <si>
    <t>3100907</t>
  </si>
  <si>
    <t xml:space="preserve">Отсутствие Salmonella spp. </t>
  </si>
  <si>
    <t>3100908</t>
  </si>
  <si>
    <t xml:space="preserve">Отсутствие Pseudomonas aeruginosa </t>
  </si>
  <si>
    <t>16. ИССЛЕДОВАНИЯ ПИЩЕВЫХ ПРОДУКТОВ</t>
  </si>
  <si>
    <t>3100909</t>
  </si>
  <si>
    <t>3100910</t>
  </si>
  <si>
    <t>3100911</t>
  </si>
  <si>
    <t xml:space="preserve">Дрожжи и плесени в сумме </t>
  </si>
  <si>
    <t>3100912</t>
  </si>
  <si>
    <t xml:space="preserve">Дрожжи </t>
  </si>
  <si>
    <t>3100913</t>
  </si>
  <si>
    <t>Плесени</t>
  </si>
  <si>
    <t>3100914</t>
  </si>
  <si>
    <t>3100915</t>
  </si>
  <si>
    <t>3100916</t>
  </si>
  <si>
    <t>3100917</t>
  </si>
  <si>
    <t>3100918</t>
  </si>
  <si>
    <t>3100919</t>
  </si>
  <si>
    <t xml:space="preserve">Определение коагулазоположительных стафилококков </t>
  </si>
  <si>
    <t>3100920</t>
  </si>
  <si>
    <t>3100921</t>
  </si>
  <si>
    <t xml:space="preserve">Определение Vibrio parahaemolyticus </t>
  </si>
  <si>
    <t>3100922</t>
  </si>
  <si>
    <t xml:space="preserve">Определение листерии L.monocytogenes </t>
  </si>
  <si>
    <t>3100923</t>
  </si>
  <si>
    <t>3100924</t>
  </si>
  <si>
    <t xml:space="preserve">Определение патогенных, в том числе сальмонеллы </t>
  </si>
  <si>
    <t>3100925</t>
  </si>
  <si>
    <t>3100926</t>
  </si>
  <si>
    <t xml:space="preserve">Определение отсутствия посторонней микрофлоры </t>
  </si>
  <si>
    <t>3100927</t>
  </si>
  <si>
    <t xml:space="preserve">Определение Pseudomonas aeruginosa </t>
  </si>
  <si>
    <t>3100928</t>
  </si>
  <si>
    <t>3100929</t>
  </si>
  <si>
    <t>3100930</t>
  </si>
  <si>
    <t>Определение Clostridium botulinum</t>
  </si>
  <si>
    <t>3100931</t>
  </si>
  <si>
    <t xml:space="preserve">Определение энтерококков (Enterococcus) </t>
  </si>
  <si>
    <t>3100932</t>
  </si>
  <si>
    <t>Определение Morganella</t>
  </si>
  <si>
    <t>3100933</t>
  </si>
  <si>
    <t>Определение Providencia</t>
  </si>
  <si>
    <t>3100934</t>
  </si>
  <si>
    <t>3100935</t>
  </si>
  <si>
    <t>3100936</t>
  </si>
  <si>
    <t>3100937</t>
  </si>
  <si>
    <t>Определение Pseudomonas spp.</t>
  </si>
  <si>
    <t>3100938</t>
  </si>
  <si>
    <t>Определение  Yersinia enterocolitica</t>
  </si>
  <si>
    <t>3100939</t>
  </si>
  <si>
    <t xml:space="preserve">Определение Citrobakter </t>
  </si>
  <si>
    <t>3100940</t>
  </si>
  <si>
    <t>Определение презумптивных Pseudomonas spp. (мясо и мясные продукты, включая мясо птицы)</t>
  </si>
  <si>
    <t>3100941</t>
  </si>
  <si>
    <t xml:space="preserve">Определение коагулазоположительных стафилококков (молоко, молочные продукты) </t>
  </si>
  <si>
    <t>3100942</t>
  </si>
  <si>
    <t xml:space="preserve">Определение молочнокислых микроорганизмов в молочных продуктах (молоко, молочные проукты) </t>
  </si>
  <si>
    <t>3100943</t>
  </si>
  <si>
    <t>Определение технически вредных микроорганизмов (порчи) молока и продуктов переработки молока</t>
  </si>
  <si>
    <t>3100944</t>
  </si>
  <si>
    <t xml:space="preserve">Бактериальная обсемененность по редуктазной пробе (молоко) </t>
  </si>
  <si>
    <t>3100945</t>
  </si>
  <si>
    <t>Термонуклеаза, образуемая коагулазоположительными стафилококками (молоко, молочная продукция)</t>
  </si>
  <si>
    <t>3100946</t>
  </si>
  <si>
    <t>Определение и подсчет пробиотических микроорганизмов  (молочные продукты, молочные составные продукты, молокосодержащие продукты, безалкогольные напитки и биологически активные добавки к пище)</t>
  </si>
  <si>
    <t>3100947</t>
  </si>
  <si>
    <t xml:space="preserve">Бифидобактерии, ацедофильные и (или) другие пробиотические микроорганизмы (молочные, кисломолочные продукты) </t>
  </si>
  <si>
    <t>3100948</t>
  </si>
  <si>
    <t>Солеустойчивые микроорганизмы (молоко, молочная продукция)</t>
  </si>
  <si>
    <t>3100949</t>
  </si>
  <si>
    <t xml:space="preserve">Подсчет характерных микроорганизмов (йогурт) </t>
  </si>
  <si>
    <t>3100950</t>
  </si>
  <si>
    <t>Санитарно-показательные микроорганизмы и микроорганизмы вредители производства (пиво, готовая продукция, полуфабрикаты, безалкогольные напитки)</t>
  </si>
  <si>
    <t>3100951</t>
  </si>
  <si>
    <t>Определение промышленной стерильности консервов (все виды полных консервов)</t>
  </si>
  <si>
    <t>3100952</t>
  </si>
  <si>
    <t xml:space="preserve">Определение осмофильных дрожжей (мёд) </t>
  </si>
  <si>
    <t>3100960</t>
  </si>
  <si>
    <t xml:space="preserve">Комплекс исследований по определению Listeria monocytogenes, Salmonella </t>
  </si>
  <si>
    <t>3100961</t>
  </si>
  <si>
    <t>Комплекс исследований по определению Listeria monocytogenes, Salmonella, КМАФАнМ</t>
  </si>
  <si>
    <t>3100962</t>
  </si>
  <si>
    <t>Комплекс исследований по определению Listeria monocytogenes, Salmonella, КМАФАнМ, БГКП</t>
  </si>
  <si>
    <t>16.1. Методы микробиологического контроля пищевых продуктов с использованием петрифильмов - метод ускоренного выявления (время проведения исследованиий  до 3 суток):</t>
  </si>
  <si>
    <t>3100953</t>
  </si>
  <si>
    <t>3100954</t>
  </si>
  <si>
    <t xml:space="preserve">Определение дрожжи и плесени в сумме (петрифильмы) </t>
  </si>
  <si>
    <t>3100955</t>
  </si>
  <si>
    <t>3100956</t>
  </si>
  <si>
    <t>3100957</t>
  </si>
  <si>
    <t>3100958</t>
  </si>
  <si>
    <t>3100959</t>
  </si>
  <si>
    <t>Определение Enterobacteriaceae (петрифильмы)*</t>
  </si>
  <si>
    <t>17. ВЕТЕРИНАРНО-САНИТАРНАЯ ЭКСПЕРТИЗА</t>
  </si>
  <si>
    <t>3100963</t>
  </si>
  <si>
    <t>Мясо всех видов убойных животных (вынужденный убой) (в т.ч.протей, сальмонелла, пастерелла, стафилококки, анаэробы, сибирская язва, кишечная палочка)</t>
  </si>
  <si>
    <t>3100964</t>
  </si>
  <si>
    <t xml:space="preserve">Птица, спец убой (кишечная палочка, протей, сальмонеллы, пастереллы, стафилококки) </t>
  </si>
  <si>
    <t>18. ХИМИКО-ТОКСИКОЛОГИЧЕСКИЕ ИССЛЕДОВАНИЯ </t>
  </si>
  <si>
    <t>18.1. ФИЗИКО-ХИМИЧЕСКИЕ ПОКАЗАТЕЛИ ПИЩЕВЫХ ПРОДУКТОВ  </t>
  </si>
  <si>
    <t>Колбасы, мясо, мясопродукты</t>
  </si>
  <si>
    <t>3100965</t>
  </si>
  <si>
    <t xml:space="preserve">Массовая доля влаги </t>
  </si>
  <si>
    <t>3100966</t>
  </si>
  <si>
    <t>3100967</t>
  </si>
  <si>
    <t xml:space="preserve">Массовая доля хлористого натрия </t>
  </si>
  <si>
    <t>3100968</t>
  </si>
  <si>
    <t xml:space="preserve">Массовая доля нитрита натрия </t>
  </si>
  <si>
    <t>3100969</t>
  </si>
  <si>
    <t xml:space="preserve">Массовая доля костных включений </t>
  </si>
  <si>
    <t>3100970</t>
  </si>
  <si>
    <t xml:space="preserve">Массовая доля крахмала </t>
  </si>
  <si>
    <t>3100971</t>
  </si>
  <si>
    <t xml:space="preserve">Массовая доля общего фосфора </t>
  </si>
  <si>
    <t>3100972</t>
  </si>
  <si>
    <t>3100973</t>
  </si>
  <si>
    <t xml:space="preserve">Кислотное число жира </t>
  </si>
  <si>
    <t>3100974</t>
  </si>
  <si>
    <t>Массовая доля нитрата натрия</t>
  </si>
  <si>
    <t xml:space="preserve">спектрофотометрический </t>
  </si>
  <si>
    <t>3100975</t>
  </si>
  <si>
    <t>Массовая доля общей золы в мясе и мясных продуктах</t>
  </si>
  <si>
    <t>Молоко, продукты переработки молока, консервы молочные и молокосодержащие, масло сливочное, маргарин</t>
  </si>
  <si>
    <t>3100976</t>
  </si>
  <si>
    <t>Группа чистоты молока, молочных, молокосодержащих консервов</t>
  </si>
  <si>
    <t>3100977</t>
  </si>
  <si>
    <t>Ингибирующие вещества, в т.ч.:</t>
  </si>
  <si>
    <t>3100978</t>
  </si>
  <si>
    <t>*аммиак в сыром молоке (качественный метод)</t>
  </si>
  <si>
    <t>химический-визуальный</t>
  </si>
  <si>
    <t>3100979</t>
  </si>
  <si>
    <t xml:space="preserve">*перекись водорода в молоке (качественный метод) </t>
  </si>
  <si>
    <t>3100980</t>
  </si>
  <si>
    <t xml:space="preserve">*сода в молоке (качественный метод) </t>
  </si>
  <si>
    <t>3100981</t>
  </si>
  <si>
    <t xml:space="preserve">Индекс растворимости сухих молочных продуктов </t>
  </si>
  <si>
    <t>3100982</t>
  </si>
  <si>
    <t xml:space="preserve">Кислотное число заменителя молочного жира </t>
  </si>
  <si>
    <t>3100983</t>
  </si>
  <si>
    <t xml:space="preserve">Кислотность молока и продуктов переработки молока </t>
  </si>
  <si>
    <t>3100984</t>
  </si>
  <si>
    <t xml:space="preserve">Кислотность молочных, молокосодержащих консервов </t>
  </si>
  <si>
    <t>3100985</t>
  </si>
  <si>
    <t>Кислотность спреда, маргарина</t>
  </si>
  <si>
    <t>3100986</t>
  </si>
  <si>
    <t xml:space="preserve">Массовая доля белка в СОМО в консервах молочных (с учетом массовой доли жира, влаги, сахарозы, за искл. молока сгущенного с сахаром вареного) </t>
  </si>
  <si>
    <t>3100987</t>
  </si>
  <si>
    <t xml:space="preserve">Массовая доля белка </t>
  </si>
  <si>
    <t>3100988</t>
  </si>
  <si>
    <t>Массовая доля влаги / СВ в  спреде, маргарине</t>
  </si>
  <si>
    <t>3100989</t>
  </si>
  <si>
    <t>Массовая доля влаги / СВ в масле сливочном</t>
  </si>
  <si>
    <t>3100990</t>
  </si>
  <si>
    <t xml:space="preserve">Массовая доля влаги / СВ в молоке, продуктах переработки молока </t>
  </si>
  <si>
    <t>3100991</t>
  </si>
  <si>
    <t>Массовая доля влаги / СВ в молочных, молокосодержащих консервах</t>
  </si>
  <si>
    <t>3100992</t>
  </si>
  <si>
    <t>Массовая доля влаги / СВ в сыре</t>
  </si>
  <si>
    <t>3100993</t>
  </si>
  <si>
    <t xml:space="preserve">Массовая доля жира в масле сливочном (с учетом массовой доли влаги и массовой доли ОСВ) </t>
  </si>
  <si>
    <t>весовой, расчётный</t>
  </si>
  <si>
    <t>3100994</t>
  </si>
  <si>
    <t>Массовая доля жира в молоке, продуктах переработки молока</t>
  </si>
  <si>
    <t>3100995</t>
  </si>
  <si>
    <t>Массовая доля жира в молочных и молокосодержащих консервах, в т.ч сухом молоке</t>
  </si>
  <si>
    <t>3100996</t>
  </si>
  <si>
    <t>Массовая доля жира в спреде, маргарине (с учетом массовой доли влаги и массовой доли ОСВ)</t>
  </si>
  <si>
    <t>3100997</t>
  </si>
  <si>
    <t xml:space="preserve">Массовая доля жира в сыре (с учетом массовой доли СВ) </t>
  </si>
  <si>
    <t>кислотно-расчётный</t>
  </si>
  <si>
    <t>3100998</t>
  </si>
  <si>
    <t xml:space="preserve">Массовая доля лактозы в молоке и молочных продуктах </t>
  </si>
  <si>
    <t>3100999</t>
  </si>
  <si>
    <t xml:space="preserve">Массовая доля сахарозы в консервах молочных </t>
  </si>
  <si>
    <t>3101000</t>
  </si>
  <si>
    <t>Массовая доля СОМО в консервах молочных (с учетом массовой доли жира, влаги, сахарозы, за искл. молока сгущенного с сахаром вареного)</t>
  </si>
  <si>
    <t>3101001</t>
  </si>
  <si>
    <t xml:space="preserve">Массовая доля СОМО в молоке, продуктах переработки молока (с учетом массовой доли жира и СВ) </t>
  </si>
  <si>
    <t>3101002</t>
  </si>
  <si>
    <t xml:space="preserve">Массовая доля хлористого натрия в  маргарине, спреде </t>
  </si>
  <si>
    <t>3101003</t>
  </si>
  <si>
    <t>Массовая доля хлористого натрия в сливочном масле</t>
  </si>
  <si>
    <t>3101004</t>
  </si>
  <si>
    <t xml:space="preserve">Массовая доля хлористого натрия в сыре </t>
  </si>
  <si>
    <t>3101005</t>
  </si>
  <si>
    <t xml:space="preserve">Определение жирно-кислотного состава масла, спредов, маргаринов </t>
  </si>
  <si>
    <t>3101006</t>
  </si>
  <si>
    <t xml:space="preserve">Определение жирно-кислотного состава масла </t>
  </si>
  <si>
    <t>3101007</t>
  </si>
  <si>
    <t xml:space="preserve">Определение жирно-кислотного состава спредов, маргаринов </t>
  </si>
  <si>
    <t>3101008</t>
  </si>
  <si>
    <t>Определение жирно-кислотного состава молочной продукции (молоко, консервы молочные, сыр, творог, сметана)</t>
  </si>
  <si>
    <t>3101009</t>
  </si>
  <si>
    <t>Определение объема жидких молочных продуктов в пакетах</t>
  </si>
  <si>
    <t>3101010</t>
  </si>
  <si>
    <t>3101011</t>
  </si>
  <si>
    <t xml:space="preserve">Определение сухого молока в продуктах питания (1 проба) </t>
  </si>
  <si>
    <t>3101012</t>
  </si>
  <si>
    <t xml:space="preserve">Определение сухого молока в продуктах питания (от 2 до 5 проб) </t>
  </si>
  <si>
    <t>3101013</t>
  </si>
  <si>
    <t xml:space="preserve">Определение сухого молока в продуктах питания (6 и более проб) </t>
  </si>
  <si>
    <t>3101014</t>
  </si>
  <si>
    <t xml:space="preserve">Перекисное число маргарина, спреда, заменителя молочного жира </t>
  </si>
  <si>
    <t>3101015</t>
  </si>
  <si>
    <t>Плотность молока и продуктов переработки молока</t>
  </si>
  <si>
    <t>3101016</t>
  </si>
  <si>
    <t>Термоустойчивость по алкогольной пробе (молоко, сливки)</t>
  </si>
  <si>
    <t>3101017</t>
  </si>
  <si>
    <t xml:space="preserve">Титруемая кислотность жировой фазы сливочного масла, спреда, маргарина </t>
  </si>
  <si>
    <t>3101018</t>
  </si>
  <si>
    <t xml:space="preserve">Титруемая кислотность молочной плазмы сливочного масла, спреда, маргарина </t>
  </si>
  <si>
    <t>3101019</t>
  </si>
  <si>
    <t xml:space="preserve">Титруемая кислотность сливочного масла, масляной пасты, топленого масла, молочного жира </t>
  </si>
  <si>
    <t>3101020</t>
  </si>
  <si>
    <t xml:space="preserve">Точка замерзания молока </t>
  </si>
  <si>
    <t>3101021</t>
  </si>
  <si>
    <t>3101022</t>
  </si>
  <si>
    <t xml:space="preserve">Определение содержания стеринов (растительных масел и жиров на растительной основе) без выделения жира (1 проба) </t>
  </si>
  <si>
    <t>ГЖХ/МС</t>
  </si>
  <si>
    <t>3101023</t>
  </si>
  <si>
    <t xml:space="preserve">Определение содержания стеринов (растительных масел и жиров на растительной основе) без выделения жира (от 2 до 5 проб) </t>
  </si>
  <si>
    <t>3101024</t>
  </si>
  <si>
    <t>Определение содержания стеринов (растительных масел и жиров на растительной основе) без выделения жира (6 и более проб)</t>
  </si>
  <si>
    <t>3101025</t>
  </si>
  <si>
    <t xml:space="preserve">Определение содержания стеринов (растительных масел и жиров на растительной основе) с выделением жира (1 проба) </t>
  </si>
  <si>
    <t>3101026</t>
  </si>
  <si>
    <t xml:space="preserve">Определение содержания стеринов (растительных масел и жиров на растительной основе) с выделением жира (от 2 до 5 проб) </t>
  </si>
  <si>
    <t>3101027</t>
  </si>
  <si>
    <t>Определение содержания стеринов (растительных масел и жиров на растительной основе) с выделением жира (6 и более проб)</t>
  </si>
  <si>
    <t>3101028</t>
  </si>
  <si>
    <t>Массовая доля нитратов и нитритов в сыре</t>
  </si>
  <si>
    <t>спектрофотометрический метод</t>
  </si>
  <si>
    <t>Майонезы, соусы майонезные </t>
  </si>
  <si>
    <t>3101029</t>
  </si>
  <si>
    <t xml:space="preserve">Массовая доля влаги (в пересчете на кислотность) </t>
  </si>
  <si>
    <t>3101030</t>
  </si>
  <si>
    <t>3101031</t>
  </si>
  <si>
    <t xml:space="preserve">Кислотность в пересчете на уксусную кислоту </t>
  </si>
  <si>
    <t>итриметрический</t>
  </si>
  <si>
    <t>Мед натуральный, сухой </t>
  </si>
  <si>
    <t>3101032</t>
  </si>
  <si>
    <t>Диастазное число (в пересчете на СВ)</t>
  </si>
  <si>
    <t>фотоколометрический</t>
  </si>
  <si>
    <t>3101033</t>
  </si>
  <si>
    <t>Качественная реакция на ГМФ</t>
  </si>
  <si>
    <t>3101034</t>
  </si>
  <si>
    <t>Качественная реакция на падь</t>
  </si>
  <si>
    <t>3101035</t>
  </si>
  <si>
    <t xml:space="preserve">Массовая доля воды </t>
  </si>
  <si>
    <t>3101036</t>
  </si>
  <si>
    <t xml:space="preserve">Массовая доля нерастворимых в воде примесей </t>
  </si>
  <si>
    <t>3101037</t>
  </si>
  <si>
    <t xml:space="preserve">Массовая доля сахарозы (в пересчете на СВ), редуцирующих сахаров (в пересчете на СВ) </t>
  </si>
  <si>
    <t>3101038</t>
  </si>
  <si>
    <t xml:space="preserve">Свободная кислотность </t>
  </si>
  <si>
    <t>Сахар </t>
  </si>
  <si>
    <t>3101039</t>
  </si>
  <si>
    <t>3101040</t>
  </si>
  <si>
    <t xml:space="preserve">Массовая доля золы (в пересчете на СВ) </t>
  </si>
  <si>
    <t>3101041</t>
  </si>
  <si>
    <t>Массовая доля редуцирующих веществ (в пересчете на СВ)</t>
  </si>
  <si>
    <t>3101042</t>
  </si>
  <si>
    <t xml:space="preserve">Массовая доля сахарозы (в пересчете на СВ) </t>
  </si>
  <si>
    <t>3101043</t>
  </si>
  <si>
    <t xml:space="preserve">Массовая доля ферропримесей </t>
  </si>
  <si>
    <t>3101044</t>
  </si>
  <si>
    <t>Сахарная свекла </t>
  </si>
  <si>
    <t>3101045</t>
  </si>
  <si>
    <t xml:space="preserve">Сахаристость корнеплодов сахарной свеклы </t>
  </si>
  <si>
    <t>Кондитерские, хлебобулочные изделия </t>
  </si>
  <si>
    <t>3101046</t>
  </si>
  <si>
    <t xml:space="preserve">Кислотность (в хлебобулочных, кондитерских изделиях) </t>
  </si>
  <si>
    <t>3101047</t>
  </si>
  <si>
    <t>3101048</t>
  </si>
  <si>
    <t>Массовая доля жира (в пересчете на СВ)</t>
  </si>
  <si>
    <t>3101049</t>
  </si>
  <si>
    <t>Массовая доля золы, нерастворимой в 10% соляной кислоте (в кондитерских изделиях)</t>
  </si>
  <si>
    <t>3101050</t>
  </si>
  <si>
    <t>Массовая доля сахара в кондитерских изделиях (в пересчете на СВ)</t>
  </si>
  <si>
    <t>3101051</t>
  </si>
  <si>
    <t xml:space="preserve">Массовая доля сахара в хлебобулочных изделиях (в пересчете на СВ) </t>
  </si>
  <si>
    <t>3101052</t>
  </si>
  <si>
    <t>Щелочность (в кондитерских изделиях)</t>
  </si>
  <si>
    <t>Кулинарные изделия и полуфабрикаты (вареники, пельмени) </t>
  </si>
  <si>
    <t>3101053</t>
  </si>
  <si>
    <t xml:space="preserve">Массовая доля начинки / покрытия к массе полуфабриката </t>
  </si>
  <si>
    <t>3101054</t>
  </si>
  <si>
    <t>Массовая доля хлеба</t>
  </si>
  <si>
    <t>3101055</t>
  </si>
  <si>
    <t>Массовая доля хлорида натрия (в картофельной начинке)</t>
  </si>
  <si>
    <t>Продукты переработки плодов и овощей (консервы овощные) </t>
  </si>
  <si>
    <t>3101056</t>
  </si>
  <si>
    <t xml:space="preserve">Массовая доля минеральных примесей </t>
  </si>
  <si>
    <t>3101057</t>
  </si>
  <si>
    <t>Массовая доля составных частей  консервированных пищевых продуктов</t>
  </si>
  <si>
    <t>3101058</t>
  </si>
  <si>
    <t>Массовая доля хлорида натрия</t>
  </si>
  <si>
    <t>3101059</t>
  </si>
  <si>
    <t>3101060</t>
  </si>
  <si>
    <t>Масла растительные </t>
  </si>
  <si>
    <t>3101061</t>
  </si>
  <si>
    <t>3101062</t>
  </si>
  <si>
    <t>3101063</t>
  </si>
  <si>
    <t xml:space="preserve">Массовая доля нежировых примесей </t>
  </si>
  <si>
    <t>3101064</t>
  </si>
  <si>
    <t>3101065</t>
  </si>
  <si>
    <t>Массовая доля фосфорсодержащих веществ (в пересчете на стеароолеолецитин или оксид фосфора)</t>
  </si>
  <si>
    <t xml:space="preserve"> спектрофотометрический</t>
  </si>
  <si>
    <t>3101066</t>
  </si>
  <si>
    <t>Мыло (качественная проба)</t>
  </si>
  <si>
    <t>3101067</t>
  </si>
  <si>
    <t>Объемная доля отстоя</t>
  </si>
  <si>
    <t>3101068</t>
  </si>
  <si>
    <t xml:space="preserve">Определение жирно-кислотного состава </t>
  </si>
  <si>
    <t>3101069</t>
  </si>
  <si>
    <t>Рыба и продукты ее переработки </t>
  </si>
  <si>
    <t>3101070</t>
  </si>
  <si>
    <t xml:space="preserve">Массовая доля воды (влаги) </t>
  </si>
  <si>
    <t>3101071</t>
  </si>
  <si>
    <t>3101072</t>
  </si>
  <si>
    <t>Массовая доля хлористого натрия</t>
  </si>
  <si>
    <t>Продукты яичные жидкие и сухие (меланж жидкий и сухой) </t>
  </si>
  <si>
    <t>3101073</t>
  </si>
  <si>
    <t xml:space="preserve">Концентрация водородных ионов (рН) </t>
  </si>
  <si>
    <t>3101074</t>
  </si>
  <si>
    <t>3101075</t>
  </si>
  <si>
    <t>3101076</t>
  </si>
  <si>
    <t>Растворимость яичного порошка (в пересчете на СВ)</t>
  </si>
  <si>
    <t>3101077</t>
  </si>
  <si>
    <t>Массовая доля жира в продуктах переработки яиц</t>
  </si>
  <si>
    <t>Яйцо птицы, печень </t>
  </si>
  <si>
    <t>3101078</t>
  </si>
  <si>
    <t>Витамин "Е"</t>
  </si>
  <si>
    <t>3101079</t>
  </si>
  <si>
    <t>Каротиноиды</t>
  </si>
  <si>
    <t>3101080</t>
  </si>
  <si>
    <t>Вода питьевая (по ГОСТ) </t>
  </si>
  <si>
    <t>3101081</t>
  </si>
  <si>
    <t>3101082</t>
  </si>
  <si>
    <t>Жесткость общая</t>
  </si>
  <si>
    <t>комплексометрический</t>
  </si>
  <si>
    <t>3101083</t>
  </si>
  <si>
    <t>Массовая концентрация  нитритов</t>
  </si>
  <si>
    <t>3101084</t>
  </si>
  <si>
    <t xml:space="preserve">Массовая концентрация аммиака (по азоту) </t>
  </si>
  <si>
    <t>3101085</t>
  </si>
  <si>
    <t xml:space="preserve">Массовая концентрация железа (суммарно) </t>
  </si>
  <si>
    <t>3101086</t>
  </si>
  <si>
    <t>Массовая концентрация нитратов</t>
  </si>
  <si>
    <t>3101087</t>
  </si>
  <si>
    <t>Массовая концентрация полифосфатов</t>
  </si>
  <si>
    <t>3101088</t>
  </si>
  <si>
    <t>3101089</t>
  </si>
  <si>
    <t>3101090</t>
  </si>
  <si>
    <t xml:space="preserve">Мутность </t>
  </si>
  <si>
    <t>3101091</t>
  </si>
  <si>
    <t>Общая минерализация (сухой остаток)</t>
  </si>
  <si>
    <t>3101092</t>
  </si>
  <si>
    <t xml:space="preserve">Определение удельной электрической проводимости питьевой воды </t>
  </si>
  <si>
    <t>3101093</t>
  </si>
  <si>
    <t>Прополис </t>
  </si>
  <si>
    <t>3101094</t>
  </si>
  <si>
    <t xml:space="preserve">Окисляемость </t>
  </si>
  <si>
    <t>3101095</t>
  </si>
  <si>
    <t>3101096</t>
  </si>
  <si>
    <t xml:space="preserve">Массовая доля механических примесей </t>
  </si>
  <si>
    <t>3101097</t>
  </si>
  <si>
    <t xml:space="preserve">Массовая доля флавоноидных и других фенольных соединений </t>
  </si>
  <si>
    <t>3101098</t>
  </si>
  <si>
    <t>Количество окисляемых веществ в 1 см3 раствора окислителя на 1мг прополиса</t>
  </si>
  <si>
    <t>Воск пчелиный</t>
  </si>
  <si>
    <t>3101099</t>
  </si>
  <si>
    <t xml:space="preserve">Влажность </t>
  </si>
  <si>
    <t>3101100</t>
  </si>
  <si>
    <t>3101101</t>
  </si>
  <si>
    <t xml:space="preserve">Число омыления </t>
  </si>
  <si>
    <t>3101102</t>
  </si>
  <si>
    <t>Наличие фальсифицирующих примесей</t>
  </si>
  <si>
    <t>Соль (пищевая, кормовая, техническая)</t>
  </si>
  <si>
    <t>3101103</t>
  </si>
  <si>
    <t>3101104</t>
  </si>
  <si>
    <t>3101105</t>
  </si>
  <si>
    <t>3101106</t>
  </si>
  <si>
    <t>3101107</t>
  </si>
  <si>
    <t xml:space="preserve">Определение массовой доли хлор-иона </t>
  </si>
  <si>
    <t>3101108</t>
  </si>
  <si>
    <t>Определение массовой доли хлористого натрия (с учетом кальций-иона, магний-иона, сульфат-иона, хлор-иона)</t>
  </si>
  <si>
    <t>18.2. ФИЗИКО-ХИМИЧЕСКИЕ ПОКАЗАТЕЛИ КОРМОВ </t>
  </si>
  <si>
    <t>18.2.1. Комбикорма, премиксы, белково-витаминные добавки. Мука кормовая из рыбы </t>
  </si>
  <si>
    <t>3101109</t>
  </si>
  <si>
    <t>Массовая  доля влаги (сухих веществ)</t>
  </si>
  <si>
    <t>3101110</t>
  </si>
  <si>
    <t>Массовая  доля сырого протеина</t>
  </si>
  <si>
    <t>3101111</t>
  </si>
  <si>
    <t xml:space="preserve">Массовая  доля кальция </t>
  </si>
  <si>
    <t>3101112</t>
  </si>
  <si>
    <t>Массовая  доля фосфора</t>
  </si>
  <si>
    <t>3101113</t>
  </si>
  <si>
    <t>Массовая  доля сырого жира</t>
  </si>
  <si>
    <t>3101114</t>
  </si>
  <si>
    <t xml:space="preserve">Массовая  доля хлористого натрия </t>
  </si>
  <si>
    <t>3101115</t>
  </si>
  <si>
    <t>Массовая  доля сырой  клетчатки</t>
  </si>
  <si>
    <t>3101116</t>
  </si>
  <si>
    <t>Массовая  доля сырой  золы, нерастворимой в соляной кислоте</t>
  </si>
  <si>
    <t>3101117</t>
  </si>
  <si>
    <t>Массовая  доля сырой золы</t>
  </si>
  <si>
    <t>3101118</t>
  </si>
  <si>
    <t>Металломагнитные  примеси</t>
  </si>
  <si>
    <t>3101119</t>
  </si>
  <si>
    <t>Перекисное число в комбикорме, премиксах, БВД</t>
  </si>
  <si>
    <t>3101120</t>
  </si>
  <si>
    <t>Кислотное число в комбикорме, премиксах, БВД</t>
  </si>
  <si>
    <t>3101121</t>
  </si>
  <si>
    <t xml:space="preserve">Кислотное число в муке рыбной </t>
  </si>
  <si>
    <t>3101122</t>
  </si>
  <si>
    <t xml:space="preserve">Перекисное число в муке рыбной </t>
  </si>
  <si>
    <t>3101123</t>
  </si>
  <si>
    <t xml:space="preserve">Общая  кислотность </t>
  </si>
  <si>
    <t>рН-метрическое титрование</t>
  </si>
  <si>
    <t>18.2.2. Зерно злаковых  и бобовых  культур на  кормовые цели </t>
  </si>
  <si>
    <t>3101124</t>
  </si>
  <si>
    <t>3101125</t>
  </si>
  <si>
    <t xml:space="preserve">Зольность на а.с.в. </t>
  </si>
  <si>
    <t>3101126</t>
  </si>
  <si>
    <t xml:space="preserve">Кислотность по болтушке </t>
  </si>
  <si>
    <t>3101127</t>
  </si>
  <si>
    <t xml:space="preserve">Массовая  доля белка на а.с.в. </t>
  </si>
  <si>
    <t>3101128</t>
  </si>
  <si>
    <t xml:space="preserve">Массовая  доля жира (масличности) на а.с.в. </t>
  </si>
  <si>
    <t>18.2.3. Кормовые  продукты  перерабатывающих предприятий:  жмыхи, шроты </t>
  </si>
  <si>
    <t>3101129</t>
  </si>
  <si>
    <t>Массовая  доля влаги и летучих веществ</t>
  </si>
  <si>
    <t>3101130</t>
  </si>
  <si>
    <t xml:space="preserve">Массовая  доля сырого протеина на а.с.в </t>
  </si>
  <si>
    <t>3101131</t>
  </si>
  <si>
    <t xml:space="preserve">Массовая  доля общей золы на а.с.в </t>
  </si>
  <si>
    <t>3101132</t>
  </si>
  <si>
    <t xml:space="preserve">Массовая  доля жира на а.с.в </t>
  </si>
  <si>
    <t>3101133</t>
  </si>
  <si>
    <t xml:space="preserve">Массовая  доля сырой  клетчатки на а.с.в </t>
  </si>
  <si>
    <t>3101134</t>
  </si>
  <si>
    <t xml:space="preserve">Массовая  доля золы, нерастворимой в соляной кислоте на а.с.в </t>
  </si>
  <si>
    <t>3101135</t>
  </si>
  <si>
    <t xml:space="preserve">Металломагнитные  примеси </t>
  </si>
  <si>
    <t>18.2.4. Мицелий гриба</t>
  </si>
  <si>
    <t>3101136</t>
  </si>
  <si>
    <t>Массовая  доля влаги</t>
  </si>
  <si>
    <t>3101137</t>
  </si>
  <si>
    <t xml:space="preserve">Массовая  доля протеина  на а.с.в. </t>
  </si>
  <si>
    <t>3101138</t>
  </si>
  <si>
    <t>Массовая  доля золы на а.с.в.</t>
  </si>
  <si>
    <t>3101139</t>
  </si>
  <si>
    <t xml:space="preserve">Металломагнитная  примесь </t>
  </si>
  <si>
    <t>18.2.5.Корма микробиологического синтеза</t>
  </si>
  <si>
    <t>3101140</t>
  </si>
  <si>
    <t>3101141</t>
  </si>
  <si>
    <t xml:space="preserve">Массовая  доля сырого протеина  на а.с.в. </t>
  </si>
  <si>
    <t>3101142</t>
  </si>
  <si>
    <t xml:space="preserve">по Барнштейну </t>
  </si>
  <si>
    <t>3101143</t>
  </si>
  <si>
    <t xml:space="preserve">Массовая  доля золы на а.с.в. </t>
  </si>
  <si>
    <t>18.2.6.Корма растительного происхождения: корма зеленые, сено, корне- клубнеплоды и бахчевые кормовые, сенаж, силос из зеленых растений, корма травяные, искусственно высушенные и др.</t>
  </si>
  <si>
    <t>3101144</t>
  </si>
  <si>
    <t>Массовая  доля сухого вещества</t>
  </si>
  <si>
    <t>3101145</t>
  </si>
  <si>
    <t xml:space="preserve">Массовая  доля сырого жира </t>
  </si>
  <si>
    <t>3101146</t>
  </si>
  <si>
    <t xml:space="preserve">Массовая  доля сырого протеина </t>
  </si>
  <si>
    <t>3101147</t>
  </si>
  <si>
    <t>3101148</t>
  </si>
  <si>
    <t xml:space="preserve">Определение рН </t>
  </si>
  <si>
    <t>18.2.7.Корма животного происхождения  (мука)</t>
  </si>
  <si>
    <t>3101149</t>
  </si>
  <si>
    <t>3101150</t>
  </si>
  <si>
    <t xml:space="preserve">Массовая доля протеина </t>
  </si>
  <si>
    <t>3101151</t>
  </si>
  <si>
    <t>3101152</t>
  </si>
  <si>
    <t>3101153</t>
  </si>
  <si>
    <t>Массовая  доля сырой золы, нерастворимой в соляной кислоте</t>
  </si>
  <si>
    <t>3101154</t>
  </si>
  <si>
    <t>Массовая  доля сырой клетчатки</t>
  </si>
  <si>
    <t>3101155</t>
  </si>
  <si>
    <t>3101156</t>
  </si>
  <si>
    <t>3101157</t>
  </si>
  <si>
    <t xml:space="preserve">Металломагнитная примесь </t>
  </si>
  <si>
    <t>18.2.8.Меласса свекловичная</t>
  </si>
  <si>
    <t>3101158</t>
  </si>
  <si>
    <t>Массовая  доля сухих веществ</t>
  </si>
  <si>
    <t>3101159</t>
  </si>
  <si>
    <t>электрометрическое измерение</t>
  </si>
  <si>
    <t>3101160</t>
  </si>
  <si>
    <t xml:space="preserve">Массовая  доля сахара по прямой поляризации </t>
  </si>
  <si>
    <t>3101161</t>
  </si>
  <si>
    <t>Массовая  доля редуцирующих веществ</t>
  </si>
  <si>
    <t>18.2.9.Жир животный кормовой</t>
  </si>
  <si>
    <t>3101162</t>
  </si>
  <si>
    <t>3101163</t>
  </si>
  <si>
    <t xml:space="preserve">Массовая доля веществ, не растворимых в эфире </t>
  </si>
  <si>
    <t>3101164</t>
  </si>
  <si>
    <t>3101165</t>
  </si>
  <si>
    <t>3101166</t>
  </si>
  <si>
    <t>18.2.10.Вода прудовая, питьевая </t>
  </si>
  <si>
    <t>3101167</t>
  </si>
  <si>
    <t>Определение массовой концентрации ионов аммония</t>
  </si>
  <si>
    <t>3101168</t>
  </si>
  <si>
    <t>Определение массовой концентрации растворённого кислорода</t>
  </si>
  <si>
    <t>3101169</t>
  </si>
  <si>
    <t>Определение массовой концентрации ионов железа</t>
  </si>
  <si>
    <t>3101170</t>
  </si>
  <si>
    <t xml:space="preserve">Определение массовой концентрации нитрат-ионов </t>
  </si>
  <si>
    <t>3101171</t>
  </si>
  <si>
    <t>Определение массовой концентрации нитрит-ионов</t>
  </si>
  <si>
    <t>3101172</t>
  </si>
  <si>
    <t>Определение массовой концентрации сульфат-ионов</t>
  </si>
  <si>
    <t>3101173</t>
  </si>
  <si>
    <t>Определение массовой концентрации фосфат-ионов</t>
  </si>
  <si>
    <t>3101174</t>
  </si>
  <si>
    <t>Определение массовой концентрации хлорид-ионов</t>
  </si>
  <si>
    <t>3101175</t>
  </si>
  <si>
    <t xml:space="preserve">Определение общей жёсткости </t>
  </si>
  <si>
    <t>3101176</t>
  </si>
  <si>
    <t xml:space="preserve">Определение общей щёлочности </t>
  </si>
  <si>
    <t>3101177</t>
  </si>
  <si>
    <t>3101178</t>
  </si>
  <si>
    <t>18.2.11.Вода дистилированная </t>
  </si>
  <si>
    <t>3101179</t>
  </si>
  <si>
    <t xml:space="preserve">Массовая концентрация остатка после выпаривания </t>
  </si>
  <si>
    <t>весовой расчетный</t>
  </si>
  <si>
    <t>3101180</t>
  </si>
  <si>
    <t>Определение удельной электрической проводимости дистиллированной воды</t>
  </si>
  <si>
    <t>3101181</t>
  </si>
  <si>
    <t>18.2.12.Жом сушеный</t>
  </si>
  <si>
    <t>3101182</t>
  </si>
  <si>
    <t>3101183</t>
  </si>
  <si>
    <t xml:space="preserve">Массовая доля несгранулированного жома </t>
  </si>
  <si>
    <t>3101184</t>
  </si>
  <si>
    <t>Содержание инородных примесей</t>
  </si>
  <si>
    <t>18.3.ХИМИКО-ТОКСИКОЛОГИЧЕСКИЕ ИССЛЕДОВАНИЯ  ПИЩЕВЫХ ПРОДУКТОВ, КОРМОВ и КОРМОВОГО СЫРЬЯ </t>
  </si>
  <si>
    <t>3101185</t>
  </si>
  <si>
    <t>Определение активного хлора в хлорной извести (прочих дез.средств)</t>
  </si>
  <si>
    <t>3101186</t>
  </si>
  <si>
    <t>Определение активности уреазы (соя, соевый шрот)</t>
  </si>
  <si>
    <t>3101187</t>
  </si>
  <si>
    <t xml:space="preserve">Определение бенз(а)пирена (вода) </t>
  </si>
  <si>
    <t>3101188</t>
  </si>
  <si>
    <t>Определение бенз(а)пирена (продукты)</t>
  </si>
  <si>
    <t>3101189</t>
  </si>
  <si>
    <t>3101190</t>
  </si>
  <si>
    <t>Определение гистамина (1 проба)</t>
  </si>
  <si>
    <t>3101191</t>
  </si>
  <si>
    <t>Определение гистамина (от 2 до 5 проб)</t>
  </si>
  <si>
    <t>3101192</t>
  </si>
  <si>
    <t>Определение гистамина (от 6 и более проб)</t>
  </si>
  <si>
    <t>3101193</t>
  </si>
  <si>
    <t>Определение карбамида (мочевина)</t>
  </si>
  <si>
    <t>3101194</t>
  </si>
  <si>
    <t>Определение микробной трансглютаминазы в пищевых продуктах (1 проба)</t>
  </si>
  <si>
    <t>3101195</t>
  </si>
  <si>
    <t xml:space="preserve">Определение микробной трансглютаминазы в пищевых продуктах (от 2 до 5 проб) </t>
  </si>
  <si>
    <t>3101196</t>
  </si>
  <si>
    <t>Определение микробной трансглютаминазы в пищевых продуктах (6 и более проб)</t>
  </si>
  <si>
    <t>3101197</t>
  </si>
  <si>
    <t>Определение нитратов (в кормах)</t>
  </si>
  <si>
    <t>3101198</t>
  </si>
  <si>
    <t>Определение нитратов (в плодоовощной продукции)</t>
  </si>
  <si>
    <t>3101199</t>
  </si>
  <si>
    <t>3101200</t>
  </si>
  <si>
    <t>Определение нитрозаминов</t>
  </si>
  <si>
    <t>3101201</t>
  </si>
  <si>
    <t xml:space="preserve">Определение сорбиновой и бензойной кислот в молоке и молочных продуктах (1 проба) </t>
  </si>
  <si>
    <t>3101202</t>
  </si>
  <si>
    <t xml:space="preserve">Определение сорбиновой и бензойной кислот в молоке и молочных продуктах (от 2 до 5 проб) </t>
  </si>
  <si>
    <t>3101203</t>
  </si>
  <si>
    <t>Определение сорбиновой и бензойной кислот в молоке и молочных продуктах (6 и более проб)</t>
  </si>
  <si>
    <t>3101204</t>
  </si>
  <si>
    <t xml:space="preserve">Определение сорбиновой и бензойной кислот в пищевых продуктах (1 проба) </t>
  </si>
  <si>
    <t>3101205</t>
  </si>
  <si>
    <t>Определение сорбиновой и бензойной кислот в пищевых продуктах (от 2 до 5 проб)</t>
  </si>
  <si>
    <t>3101206</t>
  </si>
  <si>
    <t>Определение сорбиновой и бензойной кислот в пищевых продуктах (6 и более проб)</t>
  </si>
  <si>
    <t>3101207</t>
  </si>
  <si>
    <t>Определение формальдегида (прочих дез.средств)</t>
  </si>
  <si>
    <t>3101208</t>
  </si>
  <si>
    <t xml:space="preserve">Определение массовой доли натамицина / массы натамицина на единицу площади поверхности ( от 1 до 4 проб) </t>
  </si>
  <si>
    <t>3101209</t>
  </si>
  <si>
    <t>Определение массовой доли натамицина / массы натамицина на единицу площади поверхности ( от 5 до 9 проб)</t>
  </si>
  <si>
    <t>3101210</t>
  </si>
  <si>
    <t>Определение массовой доли натамицина / массы натамицина на единицу площади поверхности ( 10 и более проб)</t>
  </si>
  <si>
    <t>19.ЛЕКАРСТВЕННЫЕ СРЕДСТВА</t>
  </si>
  <si>
    <t>3101211</t>
  </si>
  <si>
    <t xml:space="preserve">Определение β-адреностимуляторов </t>
  </si>
  <si>
    <t>3101212</t>
  </si>
  <si>
    <t xml:space="preserve">Определение аминогликозидов </t>
  </si>
  <si>
    <t>3101213</t>
  </si>
  <si>
    <t xml:space="preserve">Определение анаболических стероидов и производных стильбена  (1 проба) </t>
  </si>
  <si>
    <t>3101214</t>
  </si>
  <si>
    <t xml:space="preserve">Определение анаболических стероидов и производных стильбена (от 2 до 4 проб) </t>
  </si>
  <si>
    <t>3101215</t>
  </si>
  <si>
    <t xml:space="preserve">Определение анаболических стероидов и производных стильбена  (от 5 и более проб)  </t>
  </si>
  <si>
    <t>3101216</t>
  </si>
  <si>
    <t xml:space="preserve">Определение ангельминтных препаратов </t>
  </si>
  <si>
    <t>3101217</t>
  </si>
  <si>
    <t xml:space="preserve">Определение антибиотиков в молоке на тесте 4 sensor </t>
  </si>
  <si>
    <t>ИФА (экспресс)</t>
  </si>
  <si>
    <t>3101218</t>
  </si>
  <si>
    <t>Определение бацитрацина в мясе, яйце и кормах</t>
  </si>
  <si>
    <t>3101219</t>
  </si>
  <si>
    <t xml:space="preserve">Определение кокцидиостатиков </t>
  </si>
  <si>
    <t>3101220</t>
  </si>
  <si>
    <t>Определение колистина в яйце, мясе, печени, рыбе, кормах (1 проба)</t>
  </si>
  <si>
    <t>3101221</t>
  </si>
  <si>
    <t>Определение колистина в яйце, мясе, печени, рыбе, кормах (от 2 до 5 проб)</t>
  </si>
  <si>
    <t>3101222</t>
  </si>
  <si>
    <t>Определение колистина в яйце, мясе, печени, рыбе, кормах (6 и более проб)</t>
  </si>
  <si>
    <t>3101223</t>
  </si>
  <si>
    <t xml:space="preserve">Определение ксенобиотиков в кормах, комбикормах, комбикормовом сырье (от 1 до 5 проб) </t>
  </si>
  <si>
    <t>3101224</t>
  </si>
  <si>
    <t xml:space="preserve">Определение ксенобиотиков в кормах, комбикормах, комбикормовом сырье (от 6 и более проб) </t>
  </si>
  <si>
    <t>3101225</t>
  </si>
  <si>
    <t xml:space="preserve">Определение ксенобиотиков в мёде (от 1 до 4 проб) </t>
  </si>
  <si>
    <t>3101226</t>
  </si>
  <si>
    <t xml:space="preserve">Определение ксенобиотиков в мёде (от 5 до 9 проб) </t>
  </si>
  <si>
    <t>3101227</t>
  </si>
  <si>
    <t xml:space="preserve">Определение ксенобиотиков в мёде (10 и более проб) </t>
  </si>
  <si>
    <t>3101228</t>
  </si>
  <si>
    <t>Определение хлорамфеникола (левомицетина) в молоке</t>
  </si>
  <si>
    <t>3101229</t>
  </si>
  <si>
    <t>Определение хлорамфеникола (левомицетина) в молочных продуктах</t>
  </si>
  <si>
    <t>3101230</t>
  </si>
  <si>
    <t>Определение хлорамфеникола (левомицетина) в мясе, яйце, мёде, комбикорме</t>
  </si>
  <si>
    <t>3101231</t>
  </si>
  <si>
    <t>Определение хлорамфеникола (левомицетина) в сливочном масле</t>
  </si>
  <si>
    <t>3101232</t>
  </si>
  <si>
    <t>Определение хлорамфеникола (левомицетина) в сыре</t>
  </si>
  <si>
    <t>3101233</t>
  </si>
  <si>
    <t xml:space="preserve">Определение макролидов, линкозамидов, плевромутилинов в продукции животноводства </t>
  </si>
  <si>
    <t>3101234</t>
  </si>
  <si>
    <t xml:space="preserve">Определение макроциклических лактонов (от 1 до 4 проб) </t>
  </si>
  <si>
    <t>3101235</t>
  </si>
  <si>
    <t xml:space="preserve">Определение макроциклических лактонов (от 5 до 9 проб) </t>
  </si>
  <si>
    <t>3101236</t>
  </si>
  <si>
    <t>Определение макроциклических лактонов (10 и более проб)</t>
  </si>
  <si>
    <t>3101237</t>
  </si>
  <si>
    <t>Определение малахитового зелёного в рыбе</t>
  </si>
  <si>
    <t>3101238</t>
  </si>
  <si>
    <t>Определение меламина  в йогурте, сухом молоке, шоколаде</t>
  </si>
  <si>
    <t>3101239</t>
  </si>
  <si>
    <t>Определение меламина  в молоке</t>
  </si>
  <si>
    <t>3101240</t>
  </si>
  <si>
    <t xml:space="preserve">Определение метаболитов нитрофуранов (мёд) </t>
  </si>
  <si>
    <t>3101241</t>
  </si>
  <si>
    <t xml:space="preserve">Определение метаболитов нитрофуранов </t>
  </si>
  <si>
    <t>3101242</t>
  </si>
  <si>
    <t xml:space="preserve">Определение нестероидных противовоспалительных средств (21 аналит) (1 проба) </t>
  </si>
  <si>
    <t>3101243</t>
  </si>
  <si>
    <t xml:space="preserve">Определение нестероидных противовоспалительных средств (21 аналит) (от 2 до 5 проб) </t>
  </si>
  <si>
    <t>3101244</t>
  </si>
  <si>
    <t xml:space="preserve">Определение нестероидных противовоспалительных средств (21 аналит) (6 и более проб) </t>
  </si>
  <si>
    <t>3101245</t>
  </si>
  <si>
    <t>3101246</t>
  </si>
  <si>
    <t xml:space="preserve">Определение пенициллинов </t>
  </si>
  <si>
    <t>3101247</t>
  </si>
  <si>
    <t xml:space="preserve">Определение полипептидных антибиотиков (1 проба) </t>
  </si>
  <si>
    <t>3101248</t>
  </si>
  <si>
    <t xml:space="preserve">Определение полипептидных антибиотиков (от 2 до 5 проб) </t>
  </si>
  <si>
    <t>3101249</t>
  </si>
  <si>
    <t xml:space="preserve">Определение полипептидных антибиотиков (6 и более проб) </t>
  </si>
  <si>
    <t>3101250</t>
  </si>
  <si>
    <t xml:space="preserve">Определение препаратов хиноксалинового ряда </t>
  </si>
  <si>
    <t>3101251</t>
  </si>
  <si>
    <t xml:space="preserve">Определение седативных препаратов и адреноблокаторов (1 проба) </t>
  </si>
  <si>
    <t>3101252</t>
  </si>
  <si>
    <t xml:space="preserve">Определение седативных препаратов и адреноблокаторов (от 2 до 5 проб) </t>
  </si>
  <si>
    <t>3101253</t>
  </si>
  <si>
    <t xml:space="preserve">Определение седативных препаратов и адреноблокаторов (6 и более проб) </t>
  </si>
  <si>
    <t>3101254</t>
  </si>
  <si>
    <t>Определение стрептомицина в мёде</t>
  </si>
  <si>
    <t>3101255</t>
  </si>
  <si>
    <t>Определение стрептомицина в молоке</t>
  </si>
  <si>
    <t>3101256</t>
  </si>
  <si>
    <t>Определение стрептомицина в мясе</t>
  </si>
  <si>
    <t>3101257</t>
  </si>
  <si>
    <t>3101258</t>
  </si>
  <si>
    <t xml:space="preserve">Определение тетрациклина в кормах и кормовых добавках (1 проба) </t>
  </si>
  <si>
    <t>3101259</t>
  </si>
  <si>
    <t xml:space="preserve">Определение тетрациклина в кормах и кормовых добавках (от 2 до 5 проб) </t>
  </si>
  <si>
    <t>3101260</t>
  </si>
  <si>
    <t xml:space="preserve">Определение тетрациклина в кормах и кормовых добавках (6 и более проб) </t>
  </si>
  <si>
    <t>3101261</t>
  </si>
  <si>
    <t>Определение тетрациклина в мёде</t>
  </si>
  <si>
    <t>3101262</t>
  </si>
  <si>
    <t>Определение тетрациклина в молоке</t>
  </si>
  <si>
    <t>3101263</t>
  </si>
  <si>
    <t>Определение тетрациклина в молочных продуктах</t>
  </si>
  <si>
    <t>3101264</t>
  </si>
  <si>
    <t>Определение тетрациклина в мясе, креветках, колбасных изделиях</t>
  </si>
  <si>
    <t>3101265</t>
  </si>
  <si>
    <t>Определение тетрациклина в сыре</t>
  </si>
  <si>
    <t>3101266</t>
  </si>
  <si>
    <t xml:space="preserve">Определение тетрациклинов </t>
  </si>
  <si>
    <t>3101267</t>
  </si>
  <si>
    <t xml:space="preserve">Определение тиреостатиков (1 проба) </t>
  </si>
  <si>
    <t>3101268</t>
  </si>
  <si>
    <t xml:space="preserve">Определение тиреостатиков (от 2 до 5 проб) </t>
  </si>
  <si>
    <t>3101269</t>
  </si>
  <si>
    <t xml:space="preserve">Определение тиреостатиков (6 и более проб) </t>
  </si>
  <si>
    <t>3101270</t>
  </si>
  <si>
    <t xml:space="preserve">Определение трифенилметановых красителей (1 проба) </t>
  </si>
  <si>
    <t>3101271</t>
  </si>
  <si>
    <t xml:space="preserve">Определение трифенилметановых красителей (от 2 до 4 проб) </t>
  </si>
  <si>
    <t>3101272</t>
  </si>
  <si>
    <t xml:space="preserve">Определение трифенилметановых красителей (5 и более проб) </t>
  </si>
  <si>
    <t>3101273</t>
  </si>
  <si>
    <t>Определение фуразолидона в кормах, комбикормах, комбикормовом сырье</t>
  </si>
  <si>
    <t>3101274</t>
  </si>
  <si>
    <t>3101275</t>
  </si>
  <si>
    <t>Определение хинолонов в мёде</t>
  </si>
  <si>
    <t>3101276</t>
  </si>
  <si>
    <t>3101277</t>
  </si>
  <si>
    <t>Определение хинолонов в мясе, рыбе, яйце</t>
  </si>
  <si>
    <t>3101278</t>
  </si>
  <si>
    <t xml:space="preserve">Определение хлорамфеникола </t>
  </si>
  <si>
    <t>3101279</t>
  </si>
  <si>
    <t xml:space="preserve">Определение цефалоспоринов (1 проба) </t>
  </si>
  <si>
    <t>3101280</t>
  </si>
  <si>
    <t xml:space="preserve">Определение цефалоспоринов (от 2 до 5 проб)  </t>
  </si>
  <si>
    <t>3101281</t>
  </si>
  <si>
    <t xml:space="preserve">Определение цефалоспоринов (6 и более проб) </t>
  </si>
  <si>
    <t>3101282</t>
  </si>
  <si>
    <t xml:space="preserve">Определение цинкбацитрацина (1 проба) </t>
  </si>
  <si>
    <t>3101283</t>
  </si>
  <si>
    <t xml:space="preserve">Определение цинкбацитрацина (от 2 до 5 проб) </t>
  </si>
  <si>
    <t>3101284</t>
  </si>
  <si>
    <t xml:space="preserve">Определение цинкбацитрацина (6 и более проб) </t>
  </si>
  <si>
    <t>20.ПЕСТИЦИДЫ</t>
  </si>
  <si>
    <t>3101285</t>
  </si>
  <si>
    <t xml:space="preserve">Действующие вещества форм пестицидов / качество протравливания зерна </t>
  </si>
  <si>
    <t>3101286</t>
  </si>
  <si>
    <t>3101287</t>
  </si>
  <si>
    <t>Определение 2,4 Д кислоты (от 1 до 4 проб)</t>
  </si>
  <si>
    <t>ВЭЖХ МС/МС (ГХ МС/МС)</t>
  </si>
  <si>
    <t>3101288</t>
  </si>
  <si>
    <t xml:space="preserve">Определение 2,4 Д кислоты (от 5 до 9 проб) </t>
  </si>
  <si>
    <t>3101289</t>
  </si>
  <si>
    <t xml:space="preserve">Определение 2,4 Д кислоты (10 и более проб) </t>
  </si>
  <si>
    <t>892-2022</t>
  </si>
  <si>
    <t>3101290</t>
  </si>
  <si>
    <t xml:space="preserve">Определение глифосата и его метаболитов (от 1 до 5 проб) </t>
  </si>
  <si>
    <t>3101291</t>
  </si>
  <si>
    <t xml:space="preserve">Определение глифосата и его метаболитов (от 6 и более проб) </t>
  </si>
  <si>
    <t>3101292</t>
  </si>
  <si>
    <t xml:space="preserve">Определение пестицидов в продукции животного происхождения по МУ А-1/032 (от 1 до 4 проб) </t>
  </si>
  <si>
    <t>3101293</t>
  </si>
  <si>
    <t>Определение пестицидов в продукции животного происхождения по МУ А-1/032 (от 5 до 9 проб)</t>
  </si>
  <si>
    <t>3101294</t>
  </si>
  <si>
    <t>Определение пестицидов в продукции животного происхождения по МУ А-1/032 (10 и более проб)</t>
  </si>
  <si>
    <t>3101295</t>
  </si>
  <si>
    <t>3101296</t>
  </si>
  <si>
    <t xml:space="preserve">Определение пестицидов в продукции животного происхождения по МУ А-1/032 (от 5 до 9 проб) </t>
  </si>
  <si>
    <t>3101297</t>
  </si>
  <si>
    <t xml:space="preserve">Определение пестицидов в продукции животного происхождения по МУ А-1/032 (10 и более проб) </t>
  </si>
  <si>
    <t>3101298</t>
  </si>
  <si>
    <t>ВЭЖХ МС/МС и ГХ МС/МС</t>
  </si>
  <si>
    <t>3101299</t>
  </si>
  <si>
    <t xml:space="preserve">Определение пестицидов в продукции животного происхождения по МУ А-1/032 (от 5 до 9 проб)  </t>
  </si>
  <si>
    <t>3101300</t>
  </si>
  <si>
    <t xml:space="preserve">Определение пестицидов в продукции животного происхождения по МУ А-1/032 (10 и более проб)  </t>
  </si>
  <si>
    <t>3101301</t>
  </si>
  <si>
    <t>Определение остатков пестицидов в продукции растительного происхождения по СТБ EN 15662 (от 1 до 4 проб)</t>
  </si>
  <si>
    <t>3101302</t>
  </si>
  <si>
    <t>Определение остатков пестицидов в продукции растительного происхождения по СТБ EN 15662 (от 5 до 9 проб)</t>
  </si>
  <si>
    <t>3101303</t>
  </si>
  <si>
    <t>Определение остатков пестицидов в продукции растительного происхождения по СТБ EN 15662 (10 и более проб)</t>
  </si>
  <si>
    <t>3101304</t>
  </si>
  <si>
    <t xml:space="preserve">Определение остатков пестицидов в продукции растительного происхождения по СТБ EN 15662 (от 1 до 4 проб) </t>
  </si>
  <si>
    <t>3101305</t>
  </si>
  <si>
    <t xml:space="preserve">Определение остатков пестицидов в продукции растительного происхождения по СТБ EN 15662 (от 5 до 9 проб) </t>
  </si>
  <si>
    <t>3101306</t>
  </si>
  <si>
    <t xml:space="preserve">Определение остатков пестицидов в продукции растительного происхождения по СТБ EN 15662 (10 и более проб) </t>
  </si>
  <si>
    <t>3101307</t>
  </si>
  <si>
    <t>3101308</t>
  </si>
  <si>
    <t xml:space="preserve">Определение остатков пестицидов в продукции растительного происхождения по СТБ EN 15662 (от 5 до 9 проб)  </t>
  </si>
  <si>
    <t>3101309</t>
  </si>
  <si>
    <t>3101310</t>
  </si>
  <si>
    <t>Определение остатков пестицидов в продукции растительного происхождения по ФР 1.31.2010.07610 (от 1 до 4 проб)</t>
  </si>
  <si>
    <t>3101311</t>
  </si>
  <si>
    <t>Определение остатков пестицидов в продукции растительного происхождения по ФР 1.31.2010.07610 (от 5 до 9 проб)</t>
  </si>
  <si>
    <t>3101312</t>
  </si>
  <si>
    <t>Определение остатков пестицидов в продукции растительного происхождения по ФР 1.31.2010.07610 (10 и более проб)</t>
  </si>
  <si>
    <t>3101313</t>
  </si>
  <si>
    <t xml:space="preserve">Определение остатков пестицидов в продукции растительного происхождения по ФР 1.31.2010.07610 (от 1 до 4 проб) </t>
  </si>
  <si>
    <t>3101314</t>
  </si>
  <si>
    <t xml:space="preserve">Определение остатков пестицидов в продукции растительного происхождения по ФР 1.31.2010.07610 (от 5 до 9 проб) </t>
  </si>
  <si>
    <t>3101315</t>
  </si>
  <si>
    <t xml:space="preserve">Определение остатков пестицидов в продукции растительного происхождения по ФР 1.31.2010.07610 (10 и более проб) </t>
  </si>
  <si>
    <t>3101316</t>
  </si>
  <si>
    <t xml:space="preserve">Определение остатков пестицидов в продукции растительного происхождения по ФР 1.31.2010.07610 (от 1 до 4 проб)  </t>
  </si>
  <si>
    <t>3101317</t>
  </si>
  <si>
    <t xml:space="preserve">Определение остатков пестицидов в продукции растительного происхождения по ФР 1.31.2010.07610 (от 5 до 9 проб)  </t>
  </si>
  <si>
    <t>3101318</t>
  </si>
  <si>
    <t xml:space="preserve">Определение остатков пестицидов в продукции растительного происхождения по ФР 1.31.2010.07610 (10 и более проб)  </t>
  </si>
  <si>
    <t>3101319</t>
  </si>
  <si>
    <t>Определение пестицидов в меде по МУ А-1/054 (от 1 до 4 проб)</t>
  </si>
  <si>
    <t>3101320</t>
  </si>
  <si>
    <t>Определение пестицидов в меде по МУ А-1/054 (от 5 до 9 проб)</t>
  </si>
  <si>
    <t>3101321</t>
  </si>
  <si>
    <t>Определение пестицидов в меде по МУ А-1/054 (10 и более проб)</t>
  </si>
  <si>
    <t>3101322</t>
  </si>
  <si>
    <t xml:space="preserve">Определение пестицидов в меде по МУ А-1/054 (от 1 до 4 проб) </t>
  </si>
  <si>
    <t>3101323</t>
  </si>
  <si>
    <t xml:space="preserve">Определение пестицидов в меде по МУ А-1/054 (от 5 до 9 проб) </t>
  </si>
  <si>
    <t>3101324</t>
  </si>
  <si>
    <t xml:space="preserve">Определение пестицидов в меде по МУ А-1/054 (10 и более проб) </t>
  </si>
  <si>
    <t>3101325</t>
  </si>
  <si>
    <t>3101326</t>
  </si>
  <si>
    <t>3101327</t>
  </si>
  <si>
    <t xml:space="preserve">Определение пестицидов в меде по МУ А-1/054 (10 и более проб)  </t>
  </si>
  <si>
    <t>3101328</t>
  </si>
  <si>
    <t xml:space="preserve">Определение  ПХБ в продукции растительного, животного происхождения, кормах по МУК 4.1.1023-01 / ГОСТ 31983-2012 (от 1 до 4 проб) </t>
  </si>
  <si>
    <t>3101329</t>
  </si>
  <si>
    <t xml:space="preserve">Определение  ПХБ в продукции растительного, животного происхождения, кормах по МУК 4.1.1023-01 / ГОСТ 31983-2012 (от 5 до 9 проб) </t>
  </si>
  <si>
    <t>3101330</t>
  </si>
  <si>
    <t xml:space="preserve">Определение  ПХБ в продукции растительного, животного происхождения, кормах по МУК 4.1.1023-01 / ГОСТ 31983-2012 (10 и более проб) </t>
  </si>
  <si>
    <t>3101331</t>
  </si>
  <si>
    <t xml:space="preserve">Определение хлорорганических пестицидов в кормах по ГОСТ 31481 (от 1 до 4 проб) </t>
  </si>
  <si>
    <t>3101332</t>
  </si>
  <si>
    <t xml:space="preserve">Определение хлорорганических пестицидов в кормах по ГОСТ 31481 (от 5 до 9 проб) </t>
  </si>
  <si>
    <t>3101333</t>
  </si>
  <si>
    <t xml:space="preserve">Определение хлорорганических пестицидов в кормах по ГОСТ 31481 (10 и более проб) </t>
  </si>
  <si>
    <t>3101334</t>
  </si>
  <si>
    <t xml:space="preserve">Определение хлорорганических пестицидов в маслах растительных по ГОСТ 32122 (от 1 до 4 проб) </t>
  </si>
  <si>
    <t>3101335</t>
  </si>
  <si>
    <t xml:space="preserve">Определение хлорорганических пестицидов в маслах растительных по ГОСТ 32122 (от 5 до 9 проб) </t>
  </si>
  <si>
    <t>3101336</t>
  </si>
  <si>
    <t xml:space="preserve">Определение хлорорганических пестицидов в маслах растительных по ГОСТ 32122 (10 и более проб) </t>
  </si>
  <si>
    <t>3101337</t>
  </si>
  <si>
    <t xml:space="preserve">Определение хлорорганических пестицидов в молочной продукции по ГОСТ 23452 (от 1 до 4 проб) </t>
  </si>
  <si>
    <t>3101338</t>
  </si>
  <si>
    <t xml:space="preserve">Определение хлорорганических пестицидов в молочной продукции по ГОСТ 23452 (от 5 до 9 проб) </t>
  </si>
  <si>
    <t>3101339</t>
  </si>
  <si>
    <t xml:space="preserve">Определение хлорорганических пестицидов в молочной продукции по ГОСТ 23452 (10 и более проб) </t>
  </si>
  <si>
    <t>3101340</t>
  </si>
  <si>
    <t xml:space="preserve">Определение хлорорганических пестицидов в мясе и мясных продуктах по ГОСТ 32308 (от 1 до 4 проб) </t>
  </si>
  <si>
    <t>3101341</t>
  </si>
  <si>
    <t xml:space="preserve">Определение хлорорганических пестицидов в мясе и мясных продуктах по ГОСТ 32308(от 5 до 9 проб) </t>
  </si>
  <si>
    <t>3101342</t>
  </si>
  <si>
    <t xml:space="preserve">Определение хлорорганических пестицидов в мясе и мясных продуктах по ГОСТ 32308 (10 и более проб) </t>
  </si>
  <si>
    <t>3101343</t>
  </si>
  <si>
    <t xml:space="preserve">Определение хлорорганических пестицидов в плодах, овощах и продуктах их переработки по ГОСТ 30349 (от 1 до 4 проб) </t>
  </si>
  <si>
    <t>3101344</t>
  </si>
  <si>
    <t xml:space="preserve">Определение хлорорганических пестицидов в плодах, овощах и продуктах их переработки по ГОСТ 30349 (от 5 до 9 проб) </t>
  </si>
  <si>
    <t>3101345</t>
  </si>
  <si>
    <t xml:space="preserve">Определение хлорорганических пестицидов в плодах, овощах и продуктах их переработки по ГОСТ 30349 (10 и более проб) </t>
  </si>
  <si>
    <t>3101346</t>
  </si>
  <si>
    <t>3101347</t>
  </si>
  <si>
    <t xml:space="preserve">Определение ФОП в воде по МУ 3222 </t>
  </si>
  <si>
    <t>3101348</t>
  </si>
  <si>
    <t xml:space="preserve">Определение ФОП в пищевых продуктах, сахарной свёкле и кормах по МУ 3222 </t>
  </si>
  <si>
    <t>3101349</t>
  </si>
  <si>
    <t xml:space="preserve">Определение ФОП в почве по МУ 3222 </t>
  </si>
  <si>
    <t>3101350</t>
  </si>
  <si>
    <t xml:space="preserve">Определение ХОП - вода, сахар, молоко, молочная продукция по МУ 2142 </t>
  </si>
  <si>
    <t>3101351</t>
  </si>
  <si>
    <t xml:space="preserve">Определение ХОП в почве по МУ 2142 </t>
  </si>
  <si>
    <t>3101352</t>
  </si>
  <si>
    <t xml:space="preserve">Определение ХОП в шроте, лузге, жмыхах по МУ 2142 </t>
  </si>
  <si>
    <t>3101353</t>
  </si>
  <si>
    <t xml:space="preserve">Определение ХОП в растительной продукции по МУ 2142  </t>
  </si>
  <si>
    <t>3101354</t>
  </si>
  <si>
    <t xml:space="preserve">Определение ХОП животный жир, яйцо, яичный порошок по МУ 2142 </t>
  </si>
  <si>
    <t>3101355</t>
  </si>
  <si>
    <t xml:space="preserve">Определение ХОП комбикорм по МУ 2142 </t>
  </si>
  <si>
    <t>3101356</t>
  </si>
  <si>
    <t xml:space="preserve">Определение ХОП мёд по МУ 2142 </t>
  </si>
  <si>
    <t>3101357</t>
  </si>
  <si>
    <t xml:space="preserve">Определение ХОП рыба, мясо по МУ 2142 </t>
  </si>
  <si>
    <t>3101358</t>
  </si>
  <si>
    <t>Определение содержания  остатков пестицидов в сахарной свекле  (партия от 1 до 4 проб)</t>
  </si>
  <si>
    <t xml:space="preserve">комбинированный метод ГХ-МС и ВЭЖХ-МС/МС </t>
  </si>
  <si>
    <t>3101359</t>
  </si>
  <si>
    <t>Определение содержания  остатков пестицидов в сахарной свекле  (партия от 5 до 9 проб)</t>
  </si>
  <si>
    <t>3101360</t>
  </si>
  <si>
    <t>Определение содержания  остатков пестицидов в сахарной свекле  (партия 10 и более проб)</t>
  </si>
  <si>
    <t>21.МИКОТОКСИНЫ</t>
  </si>
  <si>
    <t>3101361</t>
  </si>
  <si>
    <t>Определение Афлатоксина  В1 в растительных и животных маслах</t>
  </si>
  <si>
    <t>3101362</t>
  </si>
  <si>
    <t>3101363</t>
  </si>
  <si>
    <t>Определение Афлатоксина В1 в зерне, орехах, кондитерских изделиях</t>
  </si>
  <si>
    <t>3101364</t>
  </si>
  <si>
    <t>Определение Афлатоксина В1 в какао, шоколаде</t>
  </si>
  <si>
    <t>3101365</t>
  </si>
  <si>
    <t xml:space="preserve">Определение Афлатоксина В1 в плодоовощных консервах </t>
  </si>
  <si>
    <t>3101366</t>
  </si>
  <si>
    <t>Определение Афлатоксина В1 в чае, кофе</t>
  </si>
  <si>
    <t>3101367</t>
  </si>
  <si>
    <t xml:space="preserve">Определение Афлатоксина М1 в молочных продуктах </t>
  </si>
  <si>
    <t>3101368</t>
  </si>
  <si>
    <t>Определение Вомитоксина (Дезоксиваленола)</t>
  </si>
  <si>
    <t>3101369</t>
  </si>
  <si>
    <t>Определение Зеараленона</t>
  </si>
  <si>
    <t>3101370</t>
  </si>
  <si>
    <t>Определение микотоксинов в пищевой продукции и кормах (от 1 до 5 проб)</t>
  </si>
  <si>
    <t>3101371</t>
  </si>
  <si>
    <t xml:space="preserve">Определение микотоксинов в пищевой продукции и кормах (6 и более проб) </t>
  </si>
  <si>
    <t>3101372</t>
  </si>
  <si>
    <t xml:space="preserve">Определение Охратоксина А </t>
  </si>
  <si>
    <t>3101373</t>
  </si>
  <si>
    <t xml:space="preserve">Определение Патулина в плодоовощной продукции </t>
  </si>
  <si>
    <t>3101374</t>
  </si>
  <si>
    <t xml:space="preserve">Определение Т2 токсина </t>
  </si>
  <si>
    <t>3101375</t>
  </si>
  <si>
    <t>Определение Фумонизина</t>
  </si>
  <si>
    <t>22.ГОРМОНЫ ИФА</t>
  </si>
  <si>
    <t>3101376</t>
  </si>
  <si>
    <t>Определение 19-нортестостерона (мясо)</t>
  </si>
  <si>
    <t>3101377</t>
  </si>
  <si>
    <t>Определение Бета-агонистов (комбикорм)</t>
  </si>
  <si>
    <t>3101378</t>
  </si>
  <si>
    <t>Определение Бета-агонистов (мясо)</t>
  </si>
  <si>
    <t>3101379</t>
  </si>
  <si>
    <t>Определение Диэтилстильбестрола (комбикорм)</t>
  </si>
  <si>
    <t>3101380</t>
  </si>
  <si>
    <t>Определение Диэтилстильбестрола (мясо)</t>
  </si>
  <si>
    <t>3101381</t>
  </si>
  <si>
    <t>Определение Зеранола (мясо)</t>
  </si>
  <si>
    <t>3101382</t>
  </si>
  <si>
    <t>Определение Кленбутерола (жирное мясо)</t>
  </si>
  <si>
    <t>3101383</t>
  </si>
  <si>
    <t>Определение Кленбутерола (печень, почки, нежирное мясо)</t>
  </si>
  <si>
    <t>3101384</t>
  </si>
  <si>
    <t>Определение Рактопамина (комбикорм)</t>
  </si>
  <si>
    <t>3101385</t>
  </si>
  <si>
    <t>Определение Рактопамина (мясо, печень)</t>
  </si>
  <si>
    <t>23.ТОКСИЧНЫЕ ЭЛЕМЕНТЫ</t>
  </si>
  <si>
    <t>3101386</t>
  </si>
  <si>
    <t xml:space="preserve">Определение Железа </t>
  </si>
  <si>
    <t>3101387</t>
  </si>
  <si>
    <t xml:space="preserve">Определение Кадмия </t>
  </si>
  <si>
    <t>3101388</t>
  </si>
  <si>
    <t xml:space="preserve">Определение Меди </t>
  </si>
  <si>
    <t>3101389</t>
  </si>
  <si>
    <t xml:space="preserve">Определение Мышьяка </t>
  </si>
  <si>
    <t>3101390</t>
  </si>
  <si>
    <t xml:space="preserve">Определение Олова в консервах </t>
  </si>
  <si>
    <t>3101391</t>
  </si>
  <si>
    <t>Определение Ртути</t>
  </si>
  <si>
    <t>3101392</t>
  </si>
  <si>
    <t>Определение Свинца</t>
  </si>
  <si>
    <t>3101393</t>
  </si>
  <si>
    <t xml:space="preserve">Определение Цинка </t>
  </si>
  <si>
    <t>3101394</t>
  </si>
  <si>
    <t xml:space="preserve">Определение мышьяка, кадмия, ртути и свинца (1 проба) </t>
  </si>
  <si>
    <t>3101395</t>
  </si>
  <si>
    <t xml:space="preserve">Определение мышьяка, кадмия, ртути и свинца (от 2 до 5 проб) </t>
  </si>
  <si>
    <t>3101396</t>
  </si>
  <si>
    <t>Определение мышьяка, кадмия, ртути и свинца (6 и более проб)</t>
  </si>
  <si>
    <t>3101413</t>
  </si>
  <si>
    <t xml:space="preserve">Определение кальция и фосфора ( от 1 до 4 проб) </t>
  </si>
  <si>
    <t>3101414</t>
  </si>
  <si>
    <t>Определение кальция и фосфора ( от 5 до 9 проб)</t>
  </si>
  <si>
    <t>3101415</t>
  </si>
  <si>
    <t xml:space="preserve">Определение кальция и фосфора ( 10 и более проб) </t>
  </si>
  <si>
    <t>Определение содержания меди в кормах (от 1 до 4 проб)</t>
  </si>
  <si>
    <t>Определение содержания меди в кормах (от 5 до 9 проб)</t>
  </si>
  <si>
    <t>Определение содержания меди в кормах (10 и более проб)</t>
  </si>
  <si>
    <t>Определение содержания цинка в кормах (от 1 до 4 проб)</t>
  </si>
  <si>
    <t>Определение содержания цинка в кормах (от 5 до 9 проб)</t>
  </si>
  <si>
    <t>Определение содержания цинка в кормах (10 и более проб)</t>
  </si>
  <si>
    <t>Определение содержания марганца в кормах (от 1 до 4 проб)</t>
  </si>
  <si>
    <t>Определение содержания марганца в кормах (от 5 до 9 проб)</t>
  </si>
  <si>
    <t>Определение содержания марганца в кормах (10 и более проб)</t>
  </si>
  <si>
    <t>Определение содержания железа в кормах  (от 1 до 4 проб)</t>
  </si>
  <si>
    <t>Определение содержания железа в кормах  (от 5 до 9 проб)</t>
  </si>
  <si>
    <t>Определение содержания железа в кормах  (10 и более проб)</t>
  </si>
  <si>
    <t>Определение содержания кальция в кормах  (от 1 до 4 проб)</t>
  </si>
  <si>
    <t>Определение содержания кальция в кормах  (от 5 до 9 проб)</t>
  </si>
  <si>
    <t>Определение содержания кальция в кормах  (10 и более проб)</t>
  </si>
  <si>
    <t>Определение содержания магния в кормах  (от 1 до 4 проб)</t>
  </si>
  <si>
    <t>Определение содержания магния в кормах  (от 5 до 9 проб)</t>
  </si>
  <si>
    <t>Определение содержания магния в кормах  (10 и более проб)</t>
  </si>
  <si>
    <t>Определение содержания натрия в кормах  (от 1 до 4 проб)</t>
  </si>
  <si>
    <t>Определение содержания натрия в кормах  (от 5 до 9 проб)</t>
  </si>
  <si>
    <t>Определение содержания натрия в кормах  (10 и более проб)</t>
  </si>
  <si>
    <t>Определение содержания калия в кормах  (от 1 до 4 проб)</t>
  </si>
  <si>
    <t>Определение содержания калия в кормах  (от 5 до 9 проб)</t>
  </si>
  <si>
    <t>Определение содержания калия в кормах  (10 и более проб)</t>
  </si>
  <si>
    <t>Определение содержания кальция, меди, железа, магния, марганца, калия, натрия и цинка в кормах  (от 1 до 4 проб)</t>
  </si>
  <si>
    <t>Определение содержания кальция, меди, железа, магния, марганца, калия, натрия и цинка в кормах  (от 5 до 9 проб)</t>
  </si>
  <si>
    <t>Определение содержания кальция, меди, железа, магния, марганца, калия, натрия и цинка в кормах  (10 и более проб)</t>
  </si>
  <si>
    <t>Определение содержания натрия в пищевых продуктах  (от 1 до 4 проб)</t>
  </si>
  <si>
    <t>Определение содержания натрия в пищевых продуктах  (от 5 до 9 проб)</t>
  </si>
  <si>
    <t>Определение содержания натрия в пищевых продуктах  (10 и более проб)</t>
  </si>
  <si>
    <t>Определение содержания магния в пищевых продуктах  (от 1 до 4 проб)</t>
  </si>
  <si>
    <t>Определение содержания магния в пищевых продуктах  (от 5 до 9 проб)</t>
  </si>
  <si>
    <t>Определение содержания магния в пищевых продуктах  (10 и более проб)</t>
  </si>
  <si>
    <t>Определение содержания натрия, магния в пищевых продуктах  (от 1 до 4 проб)</t>
  </si>
  <si>
    <t>Определение содержания натрия, магния в пищевых продуктах  (от 5 до 9 проб)</t>
  </si>
  <si>
    <t>Определение содержания натрия, магния в пищевых продуктах  (10 и более проб)</t>
  </si>
  <si>
    <t>Определение содержания кобальта в кормах (от 1 до 4 проб)</t>
  </si>
  <si>
    <t>Определение содержания кобальта в кормах (от 5 до 9 проб)</t>
  </si>
  <si>
    <t>Определение содержания кобальта в кормах (10 и более проб)</t>
  </si>
  <si>
    <t>23.1.Вода питьевая и природная </t>
  </si>
  <si>
    <t>3101397</t>
  </si>
  <si>
    <t xml:space="preserve">Определение массовой концентрации железа </t>
  </si>
  <si>
    <t>3101398</t>
  </si>
  <si>
    <t xml:space="preserve">Определение массовой концентрации кадмия </t>
  </si>
  <si>
    <t>3101399</t>
  </si>
  <si>
    <t xml:space="preserve">Определение массовой концентрации кобальта </t>
  </si>
  <si>
    <t>3101400</t>
  </si>
  <si>
    <t xml:space="preserve">Определение массовой концентрации марганца </t>
  </si>
  <si>
    <t>3101401</t>
  </si>
  <si>
    <t xml:space="preserve">Определение массовой концентрации меди </t>
  </si>
  <si>
    <t>3101402</t>
  </si>
  <si>
    <t xml:space="preserve">Определение массовой концентрации никеля </t>
  </si>
  <si>
    <t>3101403</t>
  </si>
  <si>
    <t xml:space="preserve">Определение массовой концентрации свинца </t>
  </si>
  <si>
    <t>3101404</t>
  </si>
  <si>
    <t xml:space="preserve">Определение массовой концентрации хрома </t>
  </si>
  <si>
    <t>3101405</t>
  </si>
  <si>
    <t xml:space="preserve">Определение массовой концентрации цинка </t>
  </si>
  <si>
    <t>3101406</t>
  </si>
  <si>
    <t xml:space="preserve">Определение массовых концентраций кобальта, никеля, меди, цинка, хрома, марганца, железа, кадмия и свинца (1 проба) </t>
  </si>
  <si>
    <t>3101407</t>
  </si>
  <si>
    <t xml:space="preserve">Определение массовых концентраций кобальта, никеля, меди, цинка, хрома, марганца, железа, кадмия и свинца (от 2 до 5 проб) </t>
  </si>
  <si>
    <t>3101408</t>
  </si>
  <si>
    <t xml:space="preserve">Определение массовых концентраций кобальта, никеля, меди, цинка, хрома, марганца, железа, кадмия и свинца (6 и более проб) </t>
  </si>
  <si>
    <t>3101409</t>
  </si>
  <si>
    <t xml:space="preserve">Определение массовой концентрации кальция </t>
  </si>
  <si>
    <t>3101410</t>
  </si>
  <si>
    <t xml:space="preserve">Определение массовой концентрации магния </t>
  </si>
  <si>
    <t>3101411</t>
  </si>
  <si>
    <t xml:space="preserve">Определение массовой концентрации калия </t>
  </si>
  <si>
    <t>3101412</t>
  </si>
  <si>
    <t xml:space="preserve">Определение массовой концентрации натрия </t>
  </si>
  <si>
    <t>24.БИОХИМИЧЕСКИЕ  ПОКАЗАТЕЛИ МЯСА </t>
  </si>
  <si>
    <t>3101416</t>
  </si>
  <si>
    <t xml:space="preserve">Определение pH </t>
  </si>
  <si>
    <t>3101417</t>
  </si>
  <si>
    <t xml:space="preserve">Пероксидаза </t>
  </si>
  <si>
    <t>химически визуальный</t>
  </si>
  <si>
    <t>3101418</t>
  </si>
  <si>
    <t>Реакция с сернокислой медью (определение продуктов первичного распада белков)</t>
  </si>
  <si>
    <t>3101419</t>
  </si>
  <si>
    <t xml:space="preserve">Формольная реакция </t>
  </si>
  <si>
    <t>25.ОПРЕДЕЛЕНИЕ КАЧЕСТВА И БЕЗОПАСНОСТИ ЛИКЕРОВОДОЧНЫХ ИЗДЕЛИЙ </t>
  </si>
  <si>
    <t>3101420</t>
  </si>
  <si>
    <t>Определение  массовой концентрации высших спиртов (коньячные и плодовые спирты)</t>
  </si>
  <si>
    <t>3101421</t>
  </si>
  <si>
    <t xml:space="preserve">Определение  массовой концентрации средних эфиров (коньяки) </t>
  </si>
  <si>
    <t>3101422</t>
  </si>
  <si>
    <t xml:space="preserve">Определение высоты пены и пеностойкости в пиве </t>
  </si>
  <si>
    <t>3101423</t>
  </si>
  <si>
    <t xml:space="preserve">Определение кислотности пива, напитков слабоалкогольных и безалкогольных </t>
  </si>
  <si>
    <t>3101424</t>
  </si>
  <si>
    <t>Определение крепости (изделия ликероводочные)</t>
  </si>
  <si>
    <t>3101425</t>
  </si>
  <si>
    <t>Определение массовой доли двуокиси углерода (пиво, напитки безалкогольные, слабоалкогольные)</t>
  </si>
  <si>
    <t>афрометрический</t>
  </si>
  <si>
    <t>3101426</t>
  </si>
  <si>
    <t>Определение массовой доли осадка (напитки замутненные слабоалкогольные)</t>
  </si>
  <si>
    <t>3101427</t>
  </si>
  <si>
    <t>Определение массовой доли спирта (пиво)</t>
  </si>
  <si>
    <t>3101428</t>
  </si>
  <si>
    <t>Определение массовой доли сухих веществ в напитках  слабоалкогольных и безалкогольных</t>
  </si>
  <si>
    <t>3101429</t>
  </si>
  <si>
    <t xml:space="preserve">Определение массовой концентрации  кислот (ликероводочные изделия) </t>
  </si>
  <si>
    <t>3101430</t>
  </si>
  <si>
    <t>Определение массовой концентрации альдегидов (коньяки)</t>
  </si>
  <si>
    <t>3101431</t>
  </si>
  <si>
    <t xml:space="preserve">Определение массовой концентрации железа в винах, виноматериалах, коньяках </t>
  </si>
  <si>
    <t>3101432</t>
  </si>
  <si>
    <t xml:space="preserve">Определение массовой концентрации летучих кислот алкогольной продукции </t>
  </si>
  <si>
    <t>3101433</t>
  </si>
  <si>
    <t xml:space="preserve">Определение массовой концентрации метилового спирта (коньяки, коньячные спирты) </t>
  </si>
  <si>
    <t>3101434</t>
  </si>
  <si>
    <t xml:space="preserve">Определение массовой концентрации общего экстракта в эмульсионных ликерах </t>
  </si>
  <si>
    <t>3101435</t>
  </si>
  <si>
    <t>Определение массовой концентрации общего экстракта ликероводочных изделий</t>
  </si>
  <si>
    <t>3101436</t>
  </si>
  <si>
    <t>Определение массовой концентрации остаточного экстракта</t>
  </si>
  <si>
    <t>весовой-расчетный</t>
  </si>
  <si>
    <t>3101437</t>
  </si>
  <si>
    <t xml:space="preserve">Определение массовой концентрации приведенного экстракта </t>
  </si>
  <si>
    <t>3101438</t>
  </si>
  <si>
    <t>Определение массовой концентрации сахара (вина, виноматериалы, коньяки)</t>
  </si>
  <si>
    <t>3101439</t>
  </si>
  <si>
    <t>Определение массовой концентрации сахаров (ликероводочные изделия)</t>
  </si>
  <si>
    <t>3101440</t>
  </si>
  <si>
    <t>Определение массовой концентрации свободного и общего диоксида серы</t>
  </si>
  <si>
    <t>3101441</t>
  </si>
  <si>
    <t xml:space="preserve">Определение массовой концентрации титруемых кислот (вина, виноматериалы, спиртные, слабоалкогольные напитки) </t>
  </si>
  <si>
    <t>3101442</t>
  </si>
  <si>
    <t xml:space="preserve">Определение объемной доли этилового спитра в алкогольной продукции </t>
  </si>
  <si>
    <t>3101443</t>
  </si>
  <si>
    <t xml:space="preserve">Определение рН пива </t>
  </si>
  <si>
    <t>3101444</t>
  </si>
  <si>
    <t xml:space="preserve">Определение спирта, действительного экстракта, расчет сухих веществ начального сусла (пиво) </t>
  </si>
  <si>
    <t>3101445</t>
  </si>
  <si>
    <t xml:space="preserve">Определение токсичных микропримесей </t>
  </si>
  <si>
    <t>3101446</t>
  </si>
  <si>
    <t>Определение цвета ликероводочных изделий</t>
  </si>
  <si>
    <t>3101447</t>
  </si>
  <si>
    <t xml:space="preserve">Определение щелочности в водках, водках особых </t>
  </si>
  <si>
    <t>26.РАЗНОЕ</t>
  </si>
  <si>
    <t>3101448</t>
  </si>
  <si>
    <t xml:space="preserve">Оказание консультативной помощи </t>
  </si>
  <si>
    <t>3101449</t>
  </si>
  <si>
    <t>Отбор проб для лабораторных исследований от подконтрольных объектов, продукции, материалов грузов с оформлением акта отбора проб</t>
  </si>
  <si>
    <t>3101450</t>
  </si>
  <si>
    <t>Проверка выполнения требований нормативных документов при процессах производства пищевой продукции</t>
  </si>
  <si>
    <t>согласно справки-расчета</t>
  </si>
  <si>
    <t>3101451</t>
  </si>
  <si>
    <t>Проверка выполнения требований нормативных документов при процессах испытаний (исследований) поступивших в испытательную лабораторию (испытательный центр) образцов продукции</t>
  </si>
  <si>
    <t>3101452</t>
  </si>
  <si>
    <t>Экспертная оценка и установление сортовых и посевных качеств семян, посадочного материала</t>
  </si>
  <si>
    <t>3101453</t>
  </si>
  <si>
    <t>3101454</t>
  </si>
  <si>
    <t>Экспертная оценка фитосанитарного состояния подкарантинной продукции</t>
  </si>
  <si>
    <t>3101456</t>
  </si>
  <si>
    <t>Перевод и выдача протокола испытаний на английском языке</t>
  </si>
  <si>
    <t>3101457</t>
  </si>
  <si>
    <t>Разработка технической документации</t>
  </si>
  <si>
    <t>3101468</t>
  </si>
  <si>
    <t>Подготовка проекта заявок на исследование продукции</t>
  </si>
  <si>
    <t>1 черновик декларации</t>
  </si>
  <si>
    <t>3101469</t>
  </si>
  <si>
    <t>Подготовка черновика декларации</t>
  </si>
  <si>
    <t>3101470</t>
  </si>
  <si>
    <t>Сопровождение декларирования партии зерна (до 3 тыс.тонн)</t>
  </si>
  <si>
    <t>3101471</t>
  </si>
  <si>
    <t>Сопровождение декларирования партии зерна (от 3 тыс.тонн до 7 тыс.тонн)</t>
  </si>
  <si>
    <t>3101472</t>
  </si>
  <si>
    <t>Сопровождение декларирования партии зерна (свыше 7 тыс.тонн, серия)</t>
  </si>
  <si>
    <t>3101473</t>
  </si>
  <si>
    <t>Сопровождение декларирования прочей продукции</t>
  </si>
  <si>
    <t>2566-2023</t>
  </si>
  <si>
    <t>Определение соответствия ветеринарно-санитарным и технологическим требованиям безопасности предприятий и организаций, занимающихся хранением, переработкой, и торговлей животноводческой продукцией, предприятия по выработке кормов и кормовых добавок с выдачей акта обследования.</t>
  </si>
  <si>
    <t>Осмотр и оценка транспортного средства на соответствие ветеринарно-санитарным требованиям</t>
  </si>
  <si>
    <t>Осмотр партии продукции на соответствие ветеринарно-санитарным требованиям</t>
  </si>
  <si>
    <t>Оценка соответствия сопроводительной документации и ветеринарно-санитарных условий для выдачи ветсправки форма №4</t>
  </si>
  <si>
    <t>Оценка соответствия сопроводительной документации и ветеринарно-санитарных условий оформления для выдачи ветеринарного свидетельства (сертификата) формы №2 и формы №3</t>
  </si>
  <si>
    <t>Оценка соответствия сопроводительной документации и ветеринарно-санитарных условий при экспортно-импортных перевозках</t>
  </si>
  <si>
    <t>Регистрация ветеринарного сопроводительного документа</t>
  </si>
  <si>
    <t>27.Услуги, оказываемые Органом инспекции</t>
  </si>
  <si>
    <t>3101458</t>
  </si>
  <si>
    <t>Ветеринарно - санитарная экспертиза продукции / товаров</t>
  </si>
  <si>
    <t>3101459</t>
  </si>
  <si>
    <t>3101460</t>
  </si>
  <si>
    <t>Экспертная оценка некачественных и опасных продовольственного сырья и пищевых продуктов, в том числе продовольственного зерна, крупы с целью принятия решения о возможности использования по целевому назначению</t>
  </si>
  <si>
    <t>3101461</t>
  </si>
  <si>
    <t>Идентификация пищевых продуктов, объектов и материалов с целью установления их соответствия требованиям законодательных, нормативных, технических документов и информации, содержащейся на этикетках и прилагаемых документах</t>
  </si>
  <si>
    <t>3101462</t>
  </si>
  <si>
    <t>Экспертная оценка влияния кормовой продукции на здоровье животных</t>
  </si>
  <si>
    <t>3101463</t>
  </si>
  <si>
    <t>Экспертная оценка результатов исследований кормов и кормовой продукции</t>
  </si>
  <si>
    <t>3101464</t>
  </si>
  <si>
    <t>Идентификация кормовых продуктов, сырья для их производства с целью установления их соответствия требованиям законодательных, нормативных, технических документов и информации, содержащейся на этикетках и прилагаемых документах</t>
  </si>
  <si>
    <t>3101465</t>
  </si>
  <si>
    <t>Идентификация зерна (зерновых; зернобобовых и масличных культур) с целью отнесения к объектам регулирования</t>
  </si>
  <si>
    <t>3101466</t>
  </si>
  <si>
    <t>3101467</t>
  </si>
  <si>
    <t>Почвенная экспертиза (в том числе агрохимическая экспертиза; химико-токсикологическая экспертиза; санитарная экспертиза; микробиологическая (бактериологическая) экспертиза; паразитологическая экспертиза; радиологическая экспертиза; экспертная оценка результатов исследования почв по показателям качества и безопасности)</t>
  </si>
  <si>
    <t>Прием и регистрация заявления (заявки) на проведение инспекции (анализ представленных документов и материалов, характеризующих объект инспекции, принятие решения, оценка выбранного метода и процедуры инспекции)</t>
  </si>
  <si>
    <t>Консультационные услуги эксперта Органа инспекции</t>
  </si>
  <si>
    <t>Экспертная оценка результатов исследований: упаковка и упаковочные материалы, тара; дезинфекционные, дезинсекционные, дератизационные средства</t>
  </si>
  <si>
    <t>Экспертная оценка результатов исследования:
-средств защиты растений,
-агрохимикатов, 
-пестицидов, 
-минерального сырья,
- удобрений органических твердых и жидких, 
-грунтов тепличных.</t>
  </si>
  <si>
    <t>Санитарно - (ветеринарная) экспертиза воды</t>
  </si>
  <si>
    <t>Экспертная оценка расчета размера вреда, причинённого почвам, как объекту охраны окружающей среды</t>
  </si>
  <si>
    <t>Экспертная оценка расчета размера вреда, причинённого почвам в результате деградации</t>
  </si>
  <si>
    <t>28. ФИТОСАНИТАРНЫЕ УСЛУГИ</t>
  </si>
  <si>
    <t>28.1. Оформление карантинной фитосанитарной документации</t>
  </si>
  <si>
    <t>3101474</t>
  </si>
  <si>
    <t>Оформление заключения о карантинном фитосанитарном состоянии подкарантинной продукции / протокола испытаний</t>
  </si>
  <si>
    <t>3101475</t>
  </si>
  <si>
    <t>Оформление свидетельства карантинной экспертизы (Экспертного заключения)</t>
  </si>
  <si>
    <t>28.2. Выемка точечных проб, составление объединенной пробы и выделение средней пробы, просмотр для выявления семян сорных растений, вредителей и признаков болезней в горшечных растениях,
посевном и посадочном материале.</t>
  </si>
  <si>
    <t>3101476</t>
  </si>
  <si>
    <t>Партия до 500 шт. (весь материал)</t>
  </si>
  <si>
    <t>3101477</t>
  </si>
  <si>
    <t>Партия от 501 до 3 000 шт.</t>
  </si>
  <si>
    <t>3101478</t>
  </si>
  <si>
    <t>Партия от 3001  до 10 000 шт.</t>
  </si>
  <si>
    <t>3101479</t>
  </si>
  <si>
    <t>Партия свыше 10 000 шт.</t>
  </si>
  <si>
    <t>3101480</t>
  </si>
  <si>
    <t xml:space="preserve">Рассада овощных, цветочных и ягодных культур </t>
  </si>
  <si>
    <t>3101481</t>
  </si>
  <si>
    <t>Партия до 1 тонны</t>
  </si>
  <si>
    <t>3101482</t>
  </si>
  <si>
    <t>Партия до 15 тонн</t>
  </si>
  <si>
    <t>3101483</t>
  </si>
  <si>
    <t xml:space="preserve">Партия до 30 тонн </t>
  </si>
  <si>
    <t>3101484</t>
  </si>
  <si>
    <t>Партия свыше 30 тонн</t>
  </si>
  <si>
    <t>3101485</t>
  </si>
  <si>
    <t xml:space="preserve">Посадочный материал взрослых деревьев (возрастом более 3-х лет) </t>
  </si>
  <si>
    <t>семенного материала: 
семян овощных, цветочных культур, лекарственных и газонных трав (нефасованных):</t>
  </si>
  <si>
    <t>3101486</t>
  </si>
  <si>
    <t>крупносеменных культур (партия до 100 кг)</t>
  </si>
  <si>
    <t>3101487</t>
  </si>
  <si>
    <t>среднесеменных культур (партия до 100 кг)</t>
  </si>
  <si>
    <t>3101488</t>
  </si>
  <si>
    <t>мелкосеменных культур (партия до 100 кг)</t>
  </si>
  <si>
    <t>Пакетированные семена:
Партия семян до 25 пакетов:</t>
  </si>
  <si>
    <t>3101489</t>
  </si>
  <si>
    <t xml:space="preserve">Крупносеменные культуры </t>
  </si>
  <si>
    <t xml:space="preserve"> пакет</t>
  </si>
  <si>
    <t>3101490</t>
  </si>
  <si>
    <t xml:space="preserve">Среднесеменные культуры </t>
  </si>
  <si>
    <t>3101491</t>
  </si>
  <si>
    <t xml:space="preserve">Мелкосеменные культуры </t>
  </si>
  <si>
    <t>Партии семян от 26 до 100 пакетов:</t>
  </si>
  <si>
    <t>3101492</t>
  </si>
  <si>
    <t>3101493</t>
  </si>
  <si>
    <t>3101494</t>
  </si>
  <si>
    <t>Партии семян от 101 до 500 пакетов:</t>
  </si>
  <si>
    <t>3101495</t>
  </si>
  <si>
    <t>3101496</t>
  </si>
  <si>
    <t>3101497</t>
  </si>
  <si>
    <t>Партии свыше 500 пакетов:</t>
  </si>
  <si>
    <t>3101498</t>
  </si>
  <si>
    <t>3101499</t>
  </si>
  <si>
    <t>3101500</t>
  </si>
  <si>
    <t>3101501</t>
  </si>
  <si>
    <t xml:space="preserve">Семена зерновых культур (пшеница, ячмень, кукуруза, тритикале, овес) </t>
  </si>
  <si>
    <t xml:space="preserve"> тонна</t>
  </si>
  <si>
    <t>3101502</t>
  </si>
  <si>
    <t xml:space="preserve">Семена бобовых культур (фасоль, соя, бобы и т. д.) </t>
  </si>
  <si>
    <t>3101503</t>
  </si>
  <si>
    <t xml:space="preserve">Семена люцерны, клевера, люпина </t>
  </si>
  <si>
    <t>3101504</t>
  </si>
  <si>
    <t>Семена технических и масличных культур (рапс, подсолнечник, кунжут и т. д.)</t>
  </si>
  <si>
    <t>3101505</t>
  </si>
  <si>
    <t xml:space="preserve">Семена злаковых, кормовых трав (костер, овсяница, райграс, мятлик и т. д.) </t>
  </si>
  <si>
    <t>3101506</t>
  </si>
  <si>
    <t xml:space="preserve">Семенной картофель </t>
  </si>
  <si>
    <t>3101507</t>
  </si>
  <si>
    <t xml:space="preserve">Партия до 1 000 штук </t>
  </si>
  <si>
    <t>3101508</t>
  </si>
  <si>
    <t xml:space="preserve">Партия свыше 1 000 штук </t>
  </si>
  <si>
    <t>3101509</t>
  </si>
  <si>
    <t xml:space="preserve">Рождественские деревья (новогодние елки) </t>
  </si>
  <si>
    <t>3101510</t>
  </si>
  <si>
    <t>3101511</t>
  </si>
  <si>
    <t>Партия до 1 000 штук</t>
  </si>
  <si>
    <t>3101512</t>
  </si>
  <si>
    <t xml:space="preserve">Партия до 100 кг </t>
  </si>
  <si>
    <t xml:space="preserve">Срезанные цветы и бутоны, пригодные для составления букетов или для декоративных целей, засушенные листья, ветки и другие части растений без цветков или бутонов, травы, пригодные для составления букетов или для декоративных целей, свежие, засушенные, без дальнейшей обработки </t>
  </si>
  <si>
    <t>3101513</t>
  </si>
  <si>
    <t>3101514</t>
  </si>
  <si>
    <t>28.3. Установление фитосанитарного состояния подкарантинной продукции: просмотр на выявление организмов, сходных по морфологическим признакам с карантинными объектами, симптомами болезней растений, признаками  повреждения карантинными объектами горшечных растений и посадочного материала</t>
  </si>
  <si>
    <t>3101515</t>
  </si>
  <si>
    <t>3101516</t>
  </si>
  <si>
    <t>3101517</t>
  </si>
  <si>
    <t>3101518</t>
  </si>
  <si>
    <t>3101519</t>
  </si>
  <si>
    <t>3101520</t>
  </si>
  <si>
    <t>3101521</t>
  </si>
  <si>
    <t>3101522</t>
  </si>
  <si>
    <t>3101523</t>
  </si>
  <si>
    <t>3101524</t>
  </si>
  <si>
    <t>семенного материала:
семян овощных, цветочных культур, лекарственных и газонных трав (нефасованных):</t>
  </si>
  <si>
    <t>3101525</t>
  </si>
  <si>
    <t>3101526</t>
  </si>
  <si>
    <t>3101527</t>
  </si>
  <si>
    <t>Пакетированные семена: 
Партия семян до 25 пакетов:</t>
  </si>
  <si>
    <t>3101528</t>
  </si>
  <si>
    <t>3101529</t>
  </si>
  <si>
    <t>3101530</t>
  </si>
  <si>
    <t>3101531</t>
  </si>
  <si>
    <t>3101532</t>
  </si>
  <si>
    <t>3101533</t>
  </si>
  <si>
    <t>3101534</t>
  </si>
  <si>
    <t>3101535</t>
  </si>
  <si>
    <t>3101536</t>
  </si>
  <si>
    <t>3101537</t>
  </si>
  <si>
    <t>3101538</t>
  </si>
  <si>
    <t>3101539</t>
  </si>
  <si>
    <t>3101540</t>
  </si>
  <si>
    <t>3101541</t>
  </si>
  <si>
    <t>3101542</t>
  </si>
  <si>
    <t>3101543</t>
  </si>
  <si>
    <t>3101544</t>
  </si>
  <si>
    <t>3101545</t>
  </si>
  <si>
    <t>3101546</t>
  </si>
  <si>
    <t>3101547</t>
  </si>
  <si>
    <t>3101548</t>
  </si>
  <si>
    <t>3101549</t>
  </si>
  <si>
    <t>28.4. Выемка точечных проб, составление объединенной пробы и выделение средней пробы, просмотр для выявления семян сорных растений, вредителей и признаков болезней в подкарантинной продукции, предназначенной для продовольственных и фуражных целей:</t>
  </si>
  <si>
    <t>Свежие фрукты, виноград, овощи, грибы и зелень и др.:</t>
  </si>
  <si>
    <t>3101550</t>
  </si>
  <si>
    <t>3101551</t>
  </si>
  <si>
    <t xml:space="preserve">Партия от 1 тонны до 150 тонн </t>
  </si>
  <si>
    <t>3101552</t>
  </si>
  <si>
    <t xml:space="preserve">Партия свыше 150 тонн </t>
  </si>
  <si>
    <t>3101553</t>
  </si>
  <si>
    <t xml:space="preserve">Овощи прочие, свежие или охлажденные, зеленные культуры, салаты, партия до 50 кг </t>
  </si>
  <si>
    <t>3101554</t>
  </si>
  <si>
    <t>Товарный подсолнечник, кориандр, горчица, клещевина, соя, рапс, продовольственное семя тыквы, фасоль, горох, бобы, лен, копра и т. п.</t>
  </si>
  <si>
    <t>3101555</t>
  </si>
  <si>
    <t xml:space="preserve">Продовольственный картофель </t>
  </si>
  <si>
    <t>3101556</t>
  </si>
  <si>
    <t>Зерно 1-4 класса (продовольственное), пшеница и меслин, рожь, ячмень, овес, кукуруза, рис, сорго зерновое, гречиха, просо и семена канареечника; прочие злаки</t>
  </si>
  <si>
    <t>3101557</t>
  </si>
  <si>
    <t xml:space="preserve">Зерно 5-го класса и ниже (зернофураж), комбикорма </t>
  </si>
  <si>
    <t>3101558</t>
  </si>
  <si>
    <t xml:space="preserve">Шрот, жом и жмых </t>
  </si>
  <si>
    <t>3101559</t>
  </si>
  <si>
    <t>Сахар - сырец</t>
  </si>
  <si>
    <t>3101560</t>
  </si>
  <si>
    <t xml:space="preserve">Партия до 1 тонны </t>
  </si>
  <si>
    <t>3101561</t>
  </si>
  <si>
    <t xml:space="preserve">Партия свыше 1 тонны </t>
  </si>
  <si>
    <t>3101562</t>
  </si>
  <si>
    <t>Пряности, специи, чай, хмель, сушеные грибы</t>
  </si>
  <si>
    <t>3101563</t>
  </si>
  <si>
    <t xml:space="preserve">Крупа, солод </t>
  </si>
  <si>
    <t>3101564</t>
  </si>
  <si>
    <t xml:space="preserve">Мука </t>
  </si>
  <si>
    <t>3101565</t>
  </si>
  <si>
    <t xml:space="preserve">Хлопья (овсяные, пшеничные и т. д.) </t>
  </si>
  <si>
    <t>3101566</t>
  </si>
  <si>
    <t xml:space="preserve">Глютен </t>
  </si>
  <si>
    <t>3101567</t>
  </si>
  <si>
    <t xml:space="preserve">Соевый концентрат, соевый изолят, текстурированный соевый белок, соевая мука </t>
  </si>
  <si>
    <t>3101568</t>
  </si>
  <si>
    <t>Корнеплоды</t>
  </si>
  <si>
    <t>3101569</t>
  </si>
  <si>
    <t>Молоко сухое</t>
  </si>
  <si>
    <t>3101570</t>
  </si>
  <si>
    <t>Сушеные овощи</t>
  </si>
  <si>
    <t>3101571</t>
  </si>
  <si>
    <t>Хмель и др. растительные и пищевые продукты</t>
  </si>
  <si>
    <t>3101572</t>
  </si>
  <si>
    <t>Белково-витаминные концентраты и протеиновые премиксы, используемые для кормления животных, соевые изоляты</t>
  </si>
  <si>
    <t>28.5. Установление фитосанитарного состояния подкарантинной продукции: просмотр для выявления  организмов, сходных по морфологическим признакам с карантинными объектами, симптомами болезней растений, признаками  повреждения карантинными объектами  в подкарантинной продукции, предназначенной для продовольственных и фуражных целей:</t>
  </si>
  <si>
    <t>3101573</t>
  </si>
  <si>
    <t>3101574</t>
  </si>
  <si>
    <t>3101575</t>
  </si>
  <si>
    <t>3101576</t>
  </si>
  <si>
    <t>3101577</t>
  </si>
  <si>
    <t>3101578</t>
  </si>
  <si>
    <t>3101579</t>
  </si>
  <si>
    <t>3101580</t>
  </si>
  <si>
    <t>3101581</t>
  </si>
  <si>
    <t>3101582</t>
  </si>
  <si>
    <t>3101583</t>
  </si>
  <si>
    <t>3101584</t>
  </si>
  <si>
    <t>3101585</t>
  </si>
  <si>
    <t>3101586</t>
  </si>
  <si>
    <t>3101587</t>
  </si>
  <si>
    <t>3101588</t>
  </si>
  <si>
    <t>3101589</t>
  </si>
  <si>
    <t>3101590</t>
  </si>
  <si>
    <t>3101591</t>
  </si>
  <si>
    <t>3101592</t>
  </si>
  <si>
    <t>3101593</t>
  </si>
  <si>
    <t>3101594</t>
  </si>
  <si>
    <t>3101595</t>
  </si>
  <si>
    <t>28.6. Выемка точечных проб, составление объединенной пробы и выделение средней пробы, просмотр для выявления семян сорных растений, вредителей и признаков болезней подкарантинной  продукции, предназначенной для технических целей:</t>
  </si>
  <si>
    <t>3101596</t>
  </si>
  <si>
    <t>3101597</t>
  </si>
  <si>
    <t xml:space="preserve">Волокно льна и конопли, хны </t>
  </si>
  <si>
    <t>3101598</t>
  </si>
  <si>
    <t xml:space="preserve">Табак листовой и др. 
Табачное сырье и отходы </t>
  </si>
  <si>
    <t>3101599</t>
  </si>
  <si>
    <t xml:space="preserve">Технический казеин </t>
  </si>
  <si>
    <t>3101600</t>
  </si>
  <si>
    <t xml:space="preserve">Сено и солома </t>
  </si>
  <si>
    <t>3101601</t>
  </si>
  <si>
    <t xml:space="preserve">Кожсырье </t>
  </si>
  <si>
    <t>3101602</t>
  </si>
  <si>
    <t xml:space="preserve">Шерсть </t>
  </si>
  <si>
    <t>3101603</t>
  </si>
  <si>
    <t xml:space="preserve">Лекарственное сырье </t>
  </si>
  <si>
    <t>3101604</t>
  </si>
  <si>
    <t>3101605</t>
  </si>
  <si>
    <t xml:space="preserve">Мука рыбная, гранулы из рыбы или ракообразных и т. д., непригодных для употребления в пищу </t>
  </si>
  <si>
    <t>3101606</t>
  </si>
  <si>
    <t xml:space="preserve">Отходы злаковых и бобовых культур (отрубей, высевков, месятков и пр.) </t>
  </si>
  <si>
    <t>3101607</t>
  </si>
  <si>
    <t>3101608</t>
  </si>
  <si>
    <t>Круглые лесоматериалы, пиломатериалы (окорённые)</t>
  </si>
  <si>
    <t>3101609</t>
  </si>
  <si>
    <t>Пиломатериалы</t>
  </si>
  <si>
    <t>3101610</t>
  </si>
  <si>
    <t xml:space="preserve">Изделия из древесины (в т.ч. крепежный материал), изделия из рисовой соломки, бамбука </t>
  </si>
  <si>
    <t>3101611</t>
  </si>
  <si>
    <t>Масса древесная,  механическая, опилки</t>
  </si>
  <si>
    <t>3101612</t>
  </si>
  <si>
    <t>Порошок и отходы перьев птиц и их частей, костей и рогового стержня</t>
  </si>
  <si>
    <t>3101613</t>
  </si>
  <si>
    <t>28.7. Установление фитосанитарного состояния подкарантинной продукции: просмотр для выявления  организмов, сходных по морфологическим признакам с карантинными объектами, симптомами болезней растений, признаками  повреждения карантинными объектами  в подкарантинной продукции, предназначенной для технических целей:</t>
  </si>
  <si>
    <t>3101614</t>
  </si>
  <si>
    <t>3101615</t>
  </si>
  <si>
    <t>3101616</t>
  </si>
  <si>
    <t>3101617</t>
  </si>
  <si>
    <t>3101618</t>
  </si>
  <si>
    <t>3101619</t>
  </si>
  <si>
    <t>3101620</t>
  </si>
  <si>
    <t>3101621</t>
  </si>
  <si>
    <t>3101622</t>
  </si>
  <si>
    <t>3101623</t>
  </si>
  <si>
    <t>3101624</t>
  </si>
  <si>
    <t>3101625</t>
  </si>
  <si>
    <t>3101626</t>
  </si>
  <si>
    <t>3101627</t>
  </si>
  <si>
    <t>3101628</t>
  </si>
  <si>
    <t>3101629</t>
  </si>
  <si>
    <t>3101630</t>
  </si>
  <si>
    <t>3101631</t>
  </si>
  <si>
    <t>28.8. Просмотр для выявления семян сорных растений, вредителей и признаков болезней в таре и упаковочных материалах (визуальный метод)</t>
  </si>
  <si>
    <t>3101632</t>
  </si>
  <si>
    <t xml:space="preserve">Картонные коробки, коробки из гофрокартона, материал из гофрокартона </t>
  </si>
  <si>
    <t>3101633</t>
  </si>
  <si>
    <t>до 100 шт.</t>
  </si>
  <si>
    <t>3101634</t>
  </si>
  <si>
    <t>от 100 до 10000</t>
  </si>
  <si>
    <t>за 100 шт.</t>
  </si>
  <si>
    <t>3101635</t>
  </si>
  <si>
    <t>свыше 10000 шт.</t>
  </si>
  <si>
    <t>за 1000 шт.</t>
  </si>
  <si>
    <t>3101636</t>
  </si>
  <si>
    <t>3101637</t>
  </si>
  <si>
    <t>от 100 до 10000 шт.</t>
  </si>
  <si>
    <t>3101638</t>
  </si>
  <si>
    <t>3101639</t>
  </si>
  <si>
    <t>3101640</t>
  </si>
  <si>
    <t xml:space="preserve">Барабан </t>
  </si>
  <si>
    <t>3101641</t>
  </si>
  <si>
    <t xml:space="preserve">Иной упаковочный материал </t>
  </si>
  <si>
    <t>28.9. Установление фитосанитарного состояния тары и упаковочных материалов (визуальный метод)</t>
  </si>
  <si>
    <t>3101642</t>
  </si>
  <si>
    <t>3101643</t>
  </si>
  <si>
    <t>3101644</t>
  </si>
  <si>
    <t>3101645</t>
  </si>
  <si>
    <t>3101646</t>
  </si>
  <si>
    <t>3101647</t>
  </si>
  <si>
    <t>3101648</t>
  </si>
  <si>
    <t>3101649</t>
  </si>
  <si>
    <t>3101650</t>
  </si>
  <si>
    <t>3101651</t>
  </si>
  <si>
    <t>28.10. Выемка точечных проб, составление объединенной пробы и выделение средней пробы, просмотр для выявления семян сорных растений, вредителей в транспортных средствах (свободных от груза):</t>
  </si>
  <si>
    <t>3101652</t>
  </si>
  <si>
    <t>вагонов</t>
  </si>
  <si>
    <t>3101653</t>
  </si>
  <si>
    <t>контейнеров</t>
  </si>
  <si>
    <t>3101654</t>
  </si>
  <si>
    <t>автобусов</t>
  </si>
  <si>
    <t>3101655</t>
  </si>
  <si>
    <t>грузовых автомобилей</t>
  </si>
  <si>
    <t>3101656</t>
  </si>
  <si>
    <t>3101657</t>
  </si>
  <si>
    <t>самолетов</t>
  </si>
  <si>
    <t xml:space="preserve">1 ед.                                                                    </t>
  </si>
  <si>
    <t>3101658</t>
  </si>
  <si>
    <t>Выемка точечных проб, составление объединенной пробы и выделение средней пробы, просмотр для выявления семян сорных растений, вредителей биологического коллекционного материала</t>
  </si>
  <si>
    <t xml:space="preserve">                           28.21. Установление фитосанитарного состояния при фитосанитарном обследовании транспортных средств (свободных от груза): </t>
  </si>
  <si>
    <t>-контейнеров</t>
  </si>
  <si>
    <t>визуальный, микроскопиеский</t>
  </si>
  <si>
    <t>- вагонов</t>
  </si>
  <si>
    <t>- автобусов</t>
  </si>
  <si>
    <t>- грузовых автомобилей</t>
  </si>
  <si>
    <t>- легковых автомобилей</t>
  </si>
  <si>
    <t>28.11. Выемка точечных проб, составление объединенной пробы и выделение средней пробы, просмотр для выявления вредителей при исследовании посевов, посадок,
проведение фитосанитарного обследования подкарантинных объектов</t>
  </si>
  <si>
    <t>3101659</t>
  </si>
  <si>
    <t>Многолетних культур,  древесных, плодовых, кустарниковых пород и плодов</t>
  </si>
  <si>
    <t>3101660</t>
  </si>
  <si>
    <t>Однолетних культур в открытом грунте</t>
  </si>
  <si>
    <t>3101661</t>
  </si>
  <si>
    <t>Культур в закрытом грунте</t>
  </si>
  <si>
    <t>1 кв. м</t>
  </si>
  <si>
    <t>3101662</t>
  </si>
  <si>
    <t>Складских помещений с продукцией</t>
  </si>
  <si>
    <t>3101663</t>
  </si>
  <si>
    <t>Складских помещений пустых</t>
  </si>
  <si>
    <t>Исследование с применением феромонных ловушек  и пищевых приманок:</t>
  </si>
  <si>
    <t>3101664</t>
  </si>
  <si>
    <t>многолетних культур и пород</t>
  </si>
  <si>
    <t>3101665</t>
  </si>
  <si>
    <t>3101666</t>
  </si>
  <si>
    <t>3101667</t>
  </si>
  <si>
    <t>3101668</t>
  </si>
  <si>
    <t>3101669</t>
  </si>
  <si>
    <t>3101670</t>
  </si>
  <si>
    <t>3101671</t>
  </si>
  <si>
    <t xml:space="preserve">Обследование садов с установлением коэффициента заселенности калифорнийской щитовкой </t>
  </si>
  <si>
    <t>28.12. Установление фитосанитарного состояния  при фитосанитарном обследовании посевов, посадок и проведении фитосанитарного обследования подкарантинных объектов</t>
  </si>
  <si>
    <t>3101672</t>
  </si>
  <si>
    <t>3101673</t>
  </si>
  <si>
    <t>3101674</t>
  </si>
  <si>
    <t>3101675</t>
  </si>
  <si>
    <t>3101676</t>
  </si>
  <si>
    <t>3101677</t>
  </si>
  <si>
    <t>3101678</t>
  </si>
  <si>
    <t>3101679</t>
  </si>
  <si>
    <t>3101680</t>
  </si>
  <si>
    <t>3101681</t>
  </si>
  <si>
    <t>3101682</t>
  </si>
  <si>
    <t>3101683</t>
  </si>
  <si>
    <t>3101684</t>
  </si>
  <si>
    <t>Обследование земельных угодий с целью выявления карантинных сорняков:</t>
  </si>
  <si>
    <t>3101685</t>
  </si>
  <si>
    <t>методом шеренги с уничтожением отдельных растений карантинных сорняков с учетом площади под очагами</t>
  </si>
  <si>
    <t>3101686</t>
  </si>
  <si>
    <r>
      <t>маршрутным методом</t>
    </r>
    <r>
      <rPr>
        <sz val="13"/>
        <color theme="1"/>
        <rFont val="Times New Roman"/>
        <family val="1"/>
        <charset val="204"/>
      </rPr>
      <t>, культур сплошного сева</t>
    </r>
  </si>
  <si>
    <t>3101687</t>
  </si>
  <si>
    <t>3101688</t>
  </si>
  <si>
    <t>3101689</t>
  </si>
  <si>
    <t>3101690</t>
  </si>
  <si>
    <t>Обследование земельных угодий с целью выявления возбудителей карантинных болезней:</t>
  </si>
  <si>
    <t>3101691</t>
  </si>
  <si>
    <t>3101692</t>
  </si>
  <si>
    <t>3101693</t>
  </si>
  <si>
    <t>3101694</t>
  </si>
  <si>
    <t>картофеля для выявления нематод  в производственных посадках</t>
  </si>
  <si>
    <t>3101695</t>
  </si>
  <si>
    <t>отбор одного среднего почвенного образца для выявления рака и нематоды картофеля в производственных посадках и приусадебных участках</t>
  </si>
  <si>
    <t>3101696</t>
  </si>
  <si>
    <t>визуальный анализ клубней картофеля для выявления рака картофеля в производственных посадках</t>
  </si>
  <si>
    <t>28.13. Установление карантинного фитосанитарного состояния партий лесоматериалов</t>
  </si>
  <si>
    <t>1116-2022</t>
  </si>
  <si>
    <t>3102282</t>
  </si>
  <si>
    <t>28.14. Выемка точечных проб, составление объединенной пробы и выделение средней пробы, просмотр для выявления сорных растений и заболеваний при исследовании посевов, посадок, проведение фитосанитарного обследования подкарантинных объектов</t>
  </si>
  <si>
    <t>3101697</t>
  </si>
  <si>
    <t>3101698</t>
  </si>
  <si>
    <t>маршрутным методом, культур сплошного сева</t>
  </si>
  <si>
    <t>3101699</t>
  </si>
  <si>
    <t>3101700</t>
  </si>
  <si>
    <t>3101701</t>
  </si>
  <si>
    <t>3101702</t>
  </si>
  <si>
    <t>3101703</t>
  </si>
  <si>
    <t>3101704</t>
  </si>
  <si>
    <t>3101705</t>
  </si>
  <si>
    <t>3101706</t>
  </si>
  <si>
    <t>3101707</t>
  </si>
  <si>
    <t>3101708</t>
  </si>
  <si>
    <t xml:space="preserve">28.15. Лабораторная  энтомологическая экспертиза средних проб подкарантинной  продукции (объектов)  </t>
  </si>
  <si>
    <t>3101709</t>
  </si>
  <si>
    <t>Лабораторный анализ  средней пробы</t>
  </si>
  <si>
    <t>3101710</t>
  </si>
  <si>
    <t>3101711</t>
  </si>
  <si>
    <t xml:space="preserve">Феромонные ловушки </t>
  </si>
  <si>
    <t xml:space="preserve"> ловушка</t>
  </si>
  <si>
    <t>3101712</t>
  </si>
  <si>
    <t xml:space="preserve">Пищевые приманки  </t>
  </si>
  <si>
    <t xml:space="preserve"> приманка</t>
  </si>
  <si>
    <t>метод просеивания, визуальный метод</t>
  </si>
  <si>
    <t>3101713</t>
  </si>
  <si>
    <t xml:space="preserve">Световые ловушки </t>
  </si>
  <si>
    <t>3101714</t>
  </si>
  <si>
    <t>Метод флотации</t>
  </si>
  <si>
    <t>3101715</t>
  </si>
  <si>
    <t xml:space="preserve">Метод окрашивания  </t>
  </si>
  <si>
    <t xml:space="preserve">метод окрашивания  </t>
  </si>
  <si>
    <t>3101716</t>
  </si>
  <si>
    <t xml:space="preserve">Контрольный метод </t>
  </si>
  <si>
    <t xml:space="preserve">контрольный метод </t>
  </si>
  <si>
    <t>3101717</t>
  </si>
  <si>
    <t>3101718</t>
  </si>
  <si>
    <t xml:space="preserve">Без изготовления микропрепаратов </t>
  </si>
  <si>
    <t>3101719</t>
  </si>
  <si>
    <t>С приготовлением микропрепарата гениталий или других частей тела</t>
  </si>
  <si>
    <t>3101720</t>
  </si>
  <si>
    <t>С приготовлением микропрепарата без специальной обработки (белокрылки, тли, минеры, капровый жук, и др. виды трогодерм)</t>
  </si>
  <si>
    <t>3101721</t>
  </si>
  <si>
    <t>С приготовлением микропрепарата со специальной обработкой (щитовки, трипсы и др.)</t>
  </si>
  <si>
    <t>28.16. Лабораторная фитопатологическая экспертиза средних проб подкарантинной продукции (объектов)</t>
  </si>
  <si>
    <t>3101722</t>
  </si>
  <si>
    <t>Подготовка средней пробы и проведение анализа с целью  выявления внешних признаков поражения возбудителями грибных болезней</t>
  </si>
  <si>
    <t>Анализ семян или вегетативных частей растений с целью выявления возбудителей грибных заболеваний:</t>
  </si>
  <si>
    <t>3101723</t>
  </si>
  <si>
    <t>Метод микроскопирования с применением определительного материала</t>
  </si>
  <si>
    <t>3101724</t>
  </si>
  <si>
    <t xml:space="preserve">Метод смыва спор, центрифугирования и микроскопирования </t>
  </si>
  <si>
    <t>3101725</t>
  </si>
  <si>
    <t xml:space="preserve">Метод микроскопирования и морфометрии </t>
  </si>
  <si>
    <t>метод микроскопирования, морфометрии</t>
  </si>
  <si>
    <t>3101726</t>
  </si>
  <si>
    <t>Метод влажной камеры и микроскопирования</t>
  </si>
  <si>
    <t xml:space="preserve">метод влажной камеры и микроскопирования </t>
  </si>
  <si>
    <t>3101727</t>
  </si>
  <si>
    <t xml:space="preserve">С использованием питательных среды </t>
  </si>
  <si>
    <t>метод использования питательных сред</t>
  </si>
  <si>
    <t>3101728</t>
  </si>
  <si>
    <t xml:space="preserve">Метод микроскопирования с применением определительного материала </t>
  </si>
  <si>
    <t xml:space="preserve">метод микроскопирования с применением определительного материала </t>
  </si>
  <si>
    <t>3101729</t>
  </si>
  <si>
    <t>3101730</t>
  </si>
  <si>
    <t>3101731</t>
  </si>
  <si>
    <t xml:space="preserve">Метод влажной камеры и микроскопирования </t>
  </si>
  <si>
    <t>3101732</t>
  </si>
  <si>
    <t xml:space="preserve">С использованием питательных сред </t>
  </si>
  <si>
    <t>Анализ образцов почвы и клубней картофеля на рак картофеля:</t>
  </si>
  <si>
    <t>3101733</t>
  </si>
  <si>
    <t>3101734</t>
  </si>
  <si>
    <t xml:space="preserve">Средняя проба клубней  </t>
  </si>
  <si>
    <t>3101735</t>
  </si>
  <si>
    <t>Тест на патогенность</t>
  </si>
  <si>
    <t>3101736</t>
  </si>
  <si>
    <t xml:space="preserve">Культурально-морфологический метод  </t>
  </si>
  <si>
    <t>3101737</t>
  </si>
  <si>
    <t>Биохимический метод</t>
  </si>
  <si>
    <t>3101738</t>
  </si>
  <si>
    <t xml:space="preserve">Серологический метод   </t>
  </si>
  <si>
    <t xml:space="preserve">серологический метод   </t>
  </si>
  <si>
    <t>Выявление и идентификация вирусов и бактерий методом ПЦР</t>
  </si>
  <si>
    <t>3101739</t>
  </si>
  <si>
    <t>3101740</t>
  </si>
  <si>
    <t xml:space="preserve">Выявление ГМО в семенах сельскохозяйственных растений </t>
  </si>
  <si>
    <t>3101741</t>
  </si>
  <si>
    <t>Выявление ГМО в семенах сельскохозяйственных растений  (комплексом тест-систем)</t>
  </si>
  <si>
    <t>Выявление ГМО в семенах  сельскохозяйственных растений (скрининг 1)</t>
  </si>
  <si>
    <t>Выявление ГМО в семенах  сельскохозяйственных растений (скрининг 2)</t>
  </si>
  <si>
    <t>Выявление ГМО в семенах  сельскохозяйственных растений (скрининг 3)</t>
  </si>
  <si>
    <t>Выявление ГМО в семенах  сельскохозяйственных растений (скрининг 4)</t>
  </si>
  <si>
    <t>3101742</t>
  </si>
  <si>
    <t>вороночно-флотационным</t>
  </si>
  <si>
    <t>3101743</t>
  </si>
  <si>
    <t xml:space="preserve">с использованием цистовыделителя </t>
  </si>
  <si>
    <t>3101744</t>
  </si>
  <si>
    <t>методом ПЦР</t>
  </si>
  <si>
    <t>3101745</t>
  </si>
  <si>
    <t xml:space="preserve">Идентификация нематод до вида </t>
  </si>
  <si>
    <t xml:space="preserve"> вид</t>
  </si>
  <si>
    <t>микроскопирование по морфопризнакам</t>
  </si>
  <si>
    <t>3101746</t>
  </si>
  <si>
    <t>28.17. Лабораторная гербологическая экспертиза средних проб подкарантинной продукции (объекта)</t>
  </si>
  <si>
    <t>3101747</t>
  </si>
  <si>
    <t>Экспертиза почвы (при досмотре саженцев, рассады) методами:</t>
  </si>
  <si>
    <t>3101748</t>
  </si>
  <si>
    <t xml:space="preserve">Ручного выделения семян и плодов </t>
  </si>
  <si>
    <t>3101749</t>
  </si>
  <si>
    <t xml:space="preserve">Отмывка </t>
  </si>
  <si>
    <t>3101750</t>
  </si>
  <si>
    <t xml:space="preserve">Насыщенных растворов </t>
  </si>
  <si>
    <t>Экспертиза  средней пробы семян на засоренность:</t>
  </si>
  <si>
    <t>3101751</t>
  </si>
  <si>
    <t xml:space="preserve">крупносеменных растений до 100г </t>
  </si>
  <si>
    <t>3101752</t>
  </si>
  <si>
    <t xml:space="preserve">крупносеменных растений свыше 100г </t>
  </si>
  <si>
    <t>3101753</t>
  </si>
  <si>
    <t xml:space="preserve">средне и мелкосеменных растений до 10г </t>
  </si>
  <si>
    <t>3101754</t>
  </si>
  <si>
    <t>средне и мелкосеменных растений свыше 10г</t>
  </si>
  <si>
    <t>Очистка образцов семян от карантинных сорняков:</t>
  </si>
  <si>
    <t>3101755</t>
  </si>
  <si>
    <t xml:space="preserve">крупносеменных до 100 г </t>
  </si>
  <si>
    <t>метод поштучного просмотра</t>
  </si>
  <si>
    <t>3101756</t>
  </si>
  <si>
    <t>средне и мелкосеменных до 10 г</t>
  </si>
  <si>
    <t>3101757</t>
  </si>
  <si>
    <t>Определение видового состава семян и плодов по внешним морфологическим признакам</t>
  </si>
  <si>
    <t>3101758</t>
  </si>
  <si>
    <t>3101759</t>
  </si>
  <si>
    <t xml:space="preserve">Исследование всхожести и жизнеспособности семян и плодов сорных растений </t>
  </si>
  <si>
    <t>метод окрашивания  тетразолием</t>
  </si>
  <si>
    <t>3101760</t>
  </si>
  <si>
    <t>28.18. Изготовление приманок, коллекций, наглядных пособий и вспомогательных материалов</t>
  </si>
  <si>
    <t>3101761</t>
  </si>
  <si>
    <t>Изготовление пищевых приманок</t>
  </si>
  <si>
    <t>1 приманка</t>
  </si>
  <si>
    <t>3101762</t>
  </si>
  <si>
    <t>3101763</t>
  </si>
  <si>
    <t>3101764</t>
  </si>
  <si>
    <t>Изготовление энтомологических коллекций</t>
  </si>
  <si>
    <t>10 видов</t>
  </si>
  <si>
    <t>3101765</t>
  </si>
  <si>
    <t>Изготовление фитопатологических коллекций</t>
  </si>
  <si>
    <t>3101766</t>
  </si>
  <si>
    <t>Изготовление гербологических коллекций</t>
  </si>
  <si>
    <t>3101767</t>
  </si>
  <si>
    <t xml:space="preserve">Изготовление наглядных пособий (плакатов)                                                                                                                                                              </t>
  </si>
  <si>
    <t>3101768</t>
  </si>
  <si>
    <t>Изготовление альбомов (атласов)</t>
  </si>
  <si>
    <t>3101769</t>
  </si>
  <si>
    <t>Изготовление настольных стендов на стационарной подставке (без стоимости стационарной подставки)</t>
  </si>
  <si>
    <t>28.19. Отбор образцов для проведения экспертиз</t>
  </si>
  <si>
    <t>3101770</t>
  </si>
  <si>
    <t xml:space="preserve">Отбор образца для лабораторной  экспертизы (исследования) от подкарантинной  продукции, материалов и грузов  </t>
  </si>
  <si>
    <t>3101771</t>
  </si>
  <si>
    <t>Выезд (транспорт заказчика)</t>
  </si>
  <si>
    <t>3101772</t>
  </si>
  <si>
    <t>Выезд (транспорт исполнителя)</t>
  </si>
  <si>
    <t>до 3-х км</t>
  </si>
  <si>
    <t>3101773</t>
  </si>
  <si>
    <t>свыше 3-х км</t>
  </si>
  <si>
    <t>28.20. Коэффициенты надбавок за выполнение услуг по карантину растений в особых условиях</t>
  </si>
  <si>
    <t>3101774</t>
  </si>
  <si>
    <t>Срочный выезд для отбора образца, проведение экспертизы и оформление документов, проведение работ в праздничные и выходные дни</t>
  </si>
  <si>
    <t xml:space="preserve">29.ОПРЕДЕЛЕНИЕ ПОСЕВНЫХ  КАЧЕСТВ СЕМЯН </t>
  </si>
  <si>
    <t>Чистота, примесь и подлинность</t>
  </si>
  <si>
    <t>3101775</t>
  </si>
  <si>
    <t>Пшеница, полба, дыня, огурец</t>
  </si>
  <si>
    <t>весовой, визуальный метод</t>
  </si>
  <si>
    <t>3101776</t>
  </si>
  <si>
    <t>Рожь, тритикале</t>
  </si>
  <si>
    <t>3101777</t>
  </si>
  <si>
    <t>Ячмень, сорго, спаржа</t>
  </si>
  <si>
    <t>3101778</t>
  </si>
  <si>
    <t>3101779</t>
  </si>
  <si>
    <t>3101780</t>
  </si>
  <si>
    <t>Рис</t>
  </si>
  <si>
    <t>3101781</t>
  </si>
  <si>
    <t>Горох, маш, фасоль, в т.ч. декоративная, чина, чечевица, люпин однолетний, нут, лобия, вика, бобы кормовые, бобы овощные, горох овощной, фасоль огненно-красная, василек, георгина культурная однолетняя, душистый горошек, квамоклит огненно-красный, космос (космея), настурция, спаржа, цинния изящная, шток-роза розовая, дельфиниум</t>
  </si>
  <si>
    <t>3101782</t>
  </si>
  <si>
    <t>Подсолнечник, тыква, кабачки, патиссоны, арбуз, арахис, кунжут, сафлор, клещевина</t>
  </si>
  <si>
    <t>3101783</t>
  </si>
  <si>
    <t>Клевер, сераделла посевная</t>
  </si>
  <si>
    <t>3101784</t>
  </si>
  <si>
    <t>Люцерна (все виды), лядвенец (все виды), донник (все виды), фацелия, галега восточная (козлятник), эспарцет (все виды), горошек мышиный, люпин многолистный, чина луговая, язвенник обыкновенный, леспедеца двухцветная, пажитник сенной, огуречная трава, змееголовник, бамия, артишок</t>
  </si>
  <si>
    <t>3101785</t>
  </si>
  <si>
    <t xml:space="preserve">Тимофеевка, иссоп, многолетние злаковые травы: бекмания обыкновенная, бескильница расставленная, двукисточник тростниковый, ежа сборная, житняк, кострец, лисохвост, ломкоколосник ситниковый, мятлик луговой, мятлик луговой тетраплоидный, мятлик болотный, обыкновенный, овсяница, полевица, пырей бескорневищный, ползучий, сизый, пырейник волокнистый, сибирский, даурский, райграс высокий, многоукосный, пастбищный, регнерия, рожь многолетняя, фестулолиум </t>
  </si>
  <si>
    <t>3101786</t>
  </si>
  <si>
    <t>Однолетние кормовые травы: могар, мятлик однолетний, пайза, просо африканское, просо кормовое, райграс однолетний, райграс однолетний тетраплоидный, суданская трава, сорго-суданковые гибриды, чумиза</t>
  </si>
  <si>
    <t>3101787</t>
  </si>
  <si>
    <t>Рапс, репа, рыжик, турнепс, кресс-салат, сурепица, цикорий, салат</t>
  </si>
  <si>
    <t>3101788</t>
  </si>
  <si>
    <t>Капуста, шпинат, нигелла, лук чернушка (все виды), брюква столовая и кормовая, редис, редька, перко, горчица, брокколи, катран, кольраби, любисток, скорцонер, эндивий, индау (эрука), дайкон</t>
  </si>
  <si>
    <t>3101789</t>
  </si>
  <si>
    <t>Морковь, пастернак, укроп, петрушка, сельдерей, щавель, фенхель, кориандр, ревень, анис, тмин, базилик, томаты, баклажаны, перец, физалис, мелисса лимонная, чабер</t>
  </si>
  <si>
    <t>3101790</t>
  </si>
  <si>
    <t>Зверобой, душица, полынь, амарант, мачок желтый, горец почечуйный, желтушник раскидистый, наперстянка шерстистая, наперстянка красная, амми зубная, амми большая, тимьян обыкновенный, беладонна, подорожник большой, подорожник блошной, белена черная, бессмертник песчаный, датиска коноплевая, бегония, бархатцы, гайярдия, гомфрена, кальцеолярия гибридная, колокольчик, львиный зев, антуриум, клеома, сапонария, ипомея, синяк, пенстемон</t>
  </si>
  <si>
    <t>3101791</t>
  </si>
  <si>
    <t>Люпин, маргаритка многолетняя, лобелия эринус, льнянка, мак, мезембриантеум хрустальный, мирабилис  ялапа,  первоцвет, петуния гибридная, портулак крупноцветковый, табак, фарбитис, цикламен персидский, цинерария</t>
  </si>
  <si>
    <t>3101792</t>
  </si>
  <si>
    <t>Ромашка (все виды), пустырник сердечный, череда трехраздельная, девясил высокий, паслен дольчатый, катарантус розовый, бессмертник, майоран, махорка, табак, эстрагон, лаватера (хатьма), мордовник, мята</t>
  </si>
  <si>
    <t>3101793</t>
  </si>
  <si>
    <t>Валериана, ноготки, марена красильная,  шалфей лекарственный, ревень тангутский, кассия остролистная, левзея сафлоровидная, стальник полевой, синюха голубая, алтей лекарственный, дурман индейский, дурман обыкновенный, астрагал шерстистоцветковый, расторопша пятнистая, шалфей, агератум, вечерница матроны, годеция, зорька, астра, водосбор, гвоздика, диморфотека, кореопсис, кохия веничная волосолистная, лакфиоль, левкой, иберис, обриета, вербена, виола, бальзамин</t>
  </si>
  <si>
    <t>3101794</t>
  </si>
  <si>
    <t>Нивянник, перилла кустарниковая нанкинская, пиретрум, резеда душистая, рудбекия, гипсофила (качим), кларкия, кореопсис, крестовник приморский, куколь обыкновенный, лобулярия, маттиола двурогая (левкой), незабудка садовая, фиалка, флокс, чернушка дамасская, хризантема, шалфей сверкающий, шпорник, эшшольция калифорнийская, целозия</t>
  </si>
  <si>
    <t>3101795</t>
  </si>
  <si>
    <t>Сахарная свекла, свекла столовая и кормовая (все виды), свекла листовая, соя, лен</t>
  </si>
  <si>
    <t>3101796</t>
  </si>
  <si>
    <t>Просо, гречиха, конопля</t>
  </si>
  <si>
    <t>3101797</t>
  </si>
  <si>
    <t xml:space="preserve">Зерносмесь </t>
  </si>
  <si>
    <t>3101798</t>
  </si>
  <si>
    <t>3101799</t>
  </si>
  <si>
    <t>Выравненность (сахарная свекла)</t>
  </si>
  <si>
    <t>Чистота, примесь и подлинность (семена протравленные)</t>
  </si>
  <si>
    <t>3101800</t>
  </si>
  <si>
    <t>Пшеница, полба, дыня, огурец (семена протравленные)</t>
  </si>
  <si>
    <t>3101801</t>
  </si>
  <si>
    <t>Рожь, тритикале (семена протравленные)</t>
  </si>
  <si>
    <t>3101802</t>
  </si>
  <si>
    <t>Ячмень, сорго, спаржа (семена протравленные)</t>
  </si>
  <si>
    <t>3101803</t>
  </si>
  <si>
    <t>Овес (семена протравленные)</t>
  </si>
  <si>
    <t>3101804</t>
  </si>
  <si>
    <t>Кукуруза (семена протравленные)</t>
  </si>
  <si>
    <t>3101805</t>
  </si>
  <si>
    <t>Рис (семена протравленные)</t>
  </si>
  <si>
    <t>3101806</t>
  </si>
  <si>
    <t>Горох, маш, фасоль, в т.ч. декоративная, чина, чечевица, люпин однолетний, нут, лобия, вика, бобы кормовые, бобы овощные, горох овощной, фасоль огненно-красная, василек, георгина культурная однолетняя, душистый горошек, квамоклит огненно-красный, космос (космея), настурция, спаржа, цинния изящная, шток-роза розовая, дельфиниум (семена протравленные)</t>
  </si>
  <si>
    <t>3101807</t>
  </si>
  <si>
    <t>Подсолнечник, тыква, кабачки, патиссоны, арбуз, арахис, кунжут, сафлор, клещевина (семена протравленные)</t>
  </si>
  <si>
    <t>3101808</t>
  </si>
  <si>
    <t>Клевер, сераделла посевная (семена протравленные)</t>
  </si>
  <si>
    <t>3101809</t>
  </si>
  <si>
    <t>Люцерна (все виды), лядвенец (все виды), донник (все виды), фацелия, галега восточная (козлятник), эспарцет (все виды), горошек мышиный, люпин многолистный, чина луговая, язвенник обыкновенный, леспедеца двухцветная, пажитник сенной, огуречная трава, змееголовник, бамия, артишок (семена протравленные)</t>
  </si>
  <si>
    <t>3101810</t>
  </si>
  <si>
    <t>Тимофеевка, иссоп, многолетние злаковые травы: бекмания обыкновенная, бескильница расставленная, двукисточник тростниковый, ежа сборная, житняк, кострец, лисохвост, ломкоколосник ситниковый, мятлик луговой, мятлик луговой тетраплоидный, мятлик болотный, обыкновенный, овсяница, полевица, пырей бескорневищный, ползучий, сизый, пырейник волокнистый, сибирский, даурский, райграс высокий, многоукосный, пастбищный,  регнерия, рожь многолетняя, фестулолиум (семена протравленные)</t>
  </si>
  <si>
    <t>3101811</t>
  </si>
  <si>
    <t>Однолетние кормовые травы: могар, мятлик однолетний, пайза, просо африканское, просо кормовое, райграс однолетний, райграс однолетний тетраплоидный, суданская трава, сорго-суданковые гибриды, чумиза (семена протравленные)</t>
  </si>
  <si>
    <t>3101812</t>
  </si>
  <si>
    <t>Рапс, репа, рыжик, турнепс, кресс-салат, сурепица, цикорий, салат (семена протравленные)</t>
  </si>
  <si>
    <t>3101813</t>
  </si>
  <si>
    <t>Капуста, шпинат, нигелла, лук чернушка (все виды), брюква столовая и кормовая, редис, редька, перко, горчица, брокколи, катран, кольраби, любисток, скорцонер, эндивий, индау (эрука), дайкон (семена протравленные)</t>
  </si>
  <si>
    <t>3101814</t>
  </si>
  <si>
    <t>Морковь пастернак, укроп, петрушка, сельдерей, щавель, фенхель, кориандр, ревень, анис, тмин, базилик, томаты, баклажаны, перец, физалис, мелисса лимонная, чабер (семена протравленные)</t>
  </si>
  <si>
    <t>3101815</t>
  </si>
  <si>
    <t>Зверобой, душица, полынь, амарант, мачок желтый, горец почечуйный, желтушник раскидистый, наперстянка шерстистая, наперстянка красная, амми зубная, амми большая, тимьян обыкновенный, беладонна, подорожник большой, подорожник блошной, белена черная, бессмертник песчаный, датиска коноплевая, бегония, бархатцы,  гайярдия, гомфрена, кальцеолярия гибридная, колокольчик, львиный зев, антуриум, клеома, сапонария, ипомея, синяк, пенстемон (семена протравленные)</t>
  </si>
  <si>
    <t>3101816</t>
  </si>
  <si>
    <t>Люпин, маргаритка многолетняя, лобелия эринус, льнянка, мак, мезембриантеум хрустальный, мирабилис  ялапа,  первоцвет, петуния гибридная, портулак крупноцветковый, табак, фарбитис, цикламен персидский, цинерария (семена протравленные)</t>
  </si>
  <si>
    <t>3101817</t>
  </si>
  <si>
    <t>Ромашка (все виды), пустырник сердечный, череда трехраздельная, девясил высокий, паслен дольчатый, катарантус розовый, бессмертник, майоран, махорка, табак, эстрагон, лаватера (хатьма), мордовник, мята (семена протравленные)</t>
  </si>
  <si>
    <t>3101818</t>
  </si>
  <si>
    <t>Валериана, ноготки, марена красильная,  шалфей лекарственный, ревень тангутский, кассия остролистная, левзея сафлоровидная, стальник полевой, синюха голубая, алтей лекарственный, дурман индейский, дурман обыкновенный, астрагал шерстистоцветковый, расторопша пятнистая, шалфей, агератум, вечерница матроны, годеция, зорька, астра, водосбор, гвоздика, диморфотека, кореопсис, кохия веничная волосолистная, лакфиоль, левкой, иберис, обриета, вербена, виола, бальзамин (семена протравленные)</t>
  </si>
  <si>
    <t>3101819</t>
  </si>
  <si>
    <t>Нивянник, перилла кустарниковая нанкинская, пиретрум, резеда душистая, рудбекия, гипсофила (качим), кларкия, кореопсис, крестовник приморский, куколь обыкновенный, лобулярия, маттиола двурогая (левкой), незабудка садовая, фиалка, флокс, чернушка дамасская, хризантема, шалфей сверкающий, шпорник, эшшольция калифорнийская, целозия (семена протравленные)</t>
  </si>
  <si>
    <t>3101820</t>
  </si>
  <si>
    <t>Сахарная свекла, свекла столовая и кормовая (все виды), свекла листовая, соя, лен (семена протравленные)</t>
  </si>
  <si>
    <t>3101821</t>
  </si>
  <si>
    <t>Просо, гречиха, конопля (семена протравленные)</t>
  </si>
  <si>
    <t>3101822</t>
  </si>
  <si>
    <t>Зерносмесь (семена протравленные)</t>
  </si>
  <si>
    <t>3101823</t>
  </si>
  <si>
    <t>Травосмесь (семена протравленные)</t>
  </si>
  <si>
    <t>3101824</t>
  </si>
  <si>
    <t>Выравненность (сахарная свекла) (семена протравленные)</t>
  </si>
  <si>
    <t>Всхожесть</t>
  </si>
  <si>
    <t>3101825</t>
  </si>
  <si>
    <t>3101826</t>
  </si>
  <si>
    <t>3101827</t>
  </si>
  <si>
    <t>3101828</t>
  </si>
  <si>
    <t>3101829</t>
  </si>
  <si>
    <t>3101830</t>
  </si>
  <si>
    <t>3101831</t>
  </si>
  <si>
    <t>3101832</t>
  </si>
  <si>
    <t>3101833</t>
  </si>
  <si>
    <t>3101834</t>
  </si>
  <si>
    <t>3101835</t>
  </si>
  <si>
    <t>Тимофеевка, иссоп, многолетние злаковые травы: бекмания обыкновенная, бескильница расставленная, двукисточник тростниковый, ежа сборная, житняк, кострец, лисохвост, ломкоколосник ситниковый, мятлик луговой, мятлик луговой тетраплоидный, мятлик болотный, обыкновенный, овсяница, полевица, пырей бескорневищный, ползучий, сизый, пырейник волокнистый, сибирский, даурский, райграс высокий, многоукосный, пастбищный,  регнерия, рожь многолетняя, фестулолиум</t>
  </si>
  <si>
    <t>3101836</t>
  </si>
  <si>
    <t>3101837</t>
  </si>
  <si>
    <t>3101838</t>
  </si>
  <si>
    <t>3101839</t>
  </si>
  <si>
    <t>3101840</t>
  </si>
  <si>
    <t>Зверобой, душица, полынь, амарант, мачок желтый, горец почечуйный, желтушник раскидистый, наперстянка шерстистая, наперстянка красная, амми зубная, амми большая, тимьян обыкновенный, беладонна, подорожник большой, подорожник блошной, белена черная, бессмертник песчаный, датиска коноплевая, бегония, бархатцы,  гайярдия, гомфрена, кальцеолярия гибридная, колокольчик, львиный зев, антуриум, клеома, сапонария, ипомея, синяк, пенстемон</t>
  </si>
  <si>
    <t>3101841</t>
  </si>
  <si>
    <t>3101842</t>
  </si>
  <si>
    <t>3101843</t>
  </si>
  <si>
    <t>3101844</t>
  </si>
  <si>
    <t>3101845</t>
  </si>
  <si>
    <t>3101846</t>
  </si>
  <si>
    <t>3101847</t>
  </si>
  <si>
    <t>3101848</t>
  </si>
  <si>
    <t>Всхожесть, одноростковость сахарная свекла, свекла листовая, соя, лен</t>
  </si>
  <si>
    <t>Всхожесть (семена протравленные)</t>
  </si>
  <si>
    <t>3101849</t>
  </si>
  <si>
    <t>3101850</t>
  </si>
  <si>
    <t>3101851</t>
  </si>
  <si>
    <t>3101852</t>
  </si>
  <si>
    <t>3101853</t>
  </si>
  <si>
    <t>3101854</t>
  </si>
  <si>
    <t>3101855</t>
  </si>
  <si>
    <t>Горох, маш, фасоль, в т.ч. декоративная,  чина, чечевица, люпин однолетний, нут, лобия, вика, бобы кормовые, бобы овощные, горох овощной, фасоль огненно-красная, василек, георгина культурная однолетняя, душистый горошек, квамоклит огненно-красный, космос (космея), настурция, спаржа, цинния изящная, шток-роза розовая, дельфиниум (семена протравленные)</t>
  </si>
  <si>
    <t>3101856</t>
  </si>
  <si>
    <t>3101857</t>
  </si>
  <si>
    <t>3101858</t>
  </si>
  <si>
    <t>3101859</t>
  </si>
  <si>
    <t>3101860</t>
  </si>
  <si>
    <t>3101861</t>
  </si>
  <si>
    <t>3101862</t>
  </si>
  <si>
    <t>3101863</t>
  </si>
  <si>
    <t>Морковь, пастернак, укроп, петрушка, сельдерей, щавель, фенхель, кориандр, ревень, анис, тмин, базилик, томаты, баклажаны, перец, физалис, мелисса лимонная, чабер (семена протравленные)</t>
  </si>
  <si>
    <t>3101864</t>
  </si>
  <si>
    <t>Зверобой, душица, полынь, амарант, мачок желтый, горец почечуйный, желтушник раскидистый, наперстянка шерстистая, наперстянка красная, амми зубная, амми большая, тимьян обыкновенный, беладонна, подорожник большой, подорожник блошной, белена черная, бессмертник песчаный, датиска коноплевая, бегония, бархатцы, гайярдия, гомфрена, кальцеолярия гибридная, колокольчик, львиный зев, антуриум, клеома, сапонария, ипомея, синяк, пенстемон (семена протравленные)</t>
  </si>
  <si>
    <t>3101865</t>
  </si>
  <si>
    <t>3101866</t>
  </si>
  <si>
    <t>3101867</t>
  </si>
  <si>
    <t>3101868</t>
  </si>
  <si>
    <t>3101869</t>
  </si>
  <si>
    <t>3101870</t>
  </si>
  <si>
    <t>3101871</t>
  </si>
  <si>
    <t>3101872</t>
  </si>
  <si>
    <t>Всхожесть, одноростковость сахарная свекла, свекла листовая, соя, лен (семена протравленные)</t>
  </si>
  <si>
    <t>3101873</t>
  </si>
  <si>
    <t>воздушно-тепловой метод</t>
  </si>
  <si>
    <t>3101874</t>
  </si>
  <si>
    <t>3101875</t>
  </si>
  <si>
    <t>3101876</t>
  </si>
  <si>
    <t>3101877</t>
  </si>
  <si>
    <t>3101878</t>
  </si>
  <si>
    <t>3101879</t>
  </si>
  <si>
    <t xml:space="preserve">Горох, маш, фасоль, в т.ч. декоративная, чина, чечевица, люпин однолетний, нут, лобия, вика, бобы кормовые, бобы овощные, горох овощной, фасоль огненно-красная, василек, георгина культурная однолетняя, душистый горошек, квамоклит огненно-красный, космос (космея), настурция, спаржа, цинния изящная, шток-роза розовая, дельфиниум </t>
  </si>
  <si>
    <t>3101880</t>
  </si>
  <si>
    <t>3101881</t>
  </si>
  <si>
    <t>3101882</t>
  </si>
  <si>
    <t>3101883</t>
  </si>
  <si>
    <t>3101884</t>
  </si>
  <si>
    <t>3101885</t>
  </si>
  <si>
    <t>3101886</t>
  </si>
  <si>
    <t>3101887</t>
  </si>
  <si>
    <t>3101888</t>
  </si>
  <si>
    <t>3101889</t>
  </si>
  <si>
    <t>3101890</t>
  </si>
  <si>
    <t>3101891</t>
  </si>
  <si>
    <t>3101892</t>
  </si>
  <si>
    <t>3101893</t>
  </si>
  <si>
    <t>3101894</t>
  </si>
  <si>
    <t>Влажность (семена протравленные)</t>
  </si>
  <si>
    <t>3101895</t>
  </si>
  <si>
    <t>3101896</t>
  </si>
  <si>
    <t>3101897</t>
  </si>
  <si>
    <t>3101898</t>
  </si>
  <si>
    <t>3101899</t>
  </si>
  <si>
    <t>3101900</t>
  </si>
  <si>
    <t>3101901</t>
  </si>
  <si>
    <t>3101902</t>
  </si>
  <si>
    <t>3101903</t>
  </si>
  <si>
    <t>3101904</t>
  </si>
  <si>
    <t>3101905</t>
  </si>
  <si>
    <t>3101906</t>
  </si>
  <si>
    <t>3101907</t>
  </si>
  <si>
    <t>3101908</t>
  </si>
  <si>
    <t>3101909</t>
  </si>
  <si>
    <t>3101910</t>
  </si>
  <si>
    <t>3101911</t>
  </si>
  <si>
    <t>3101912</t>
  </si>
  <si>
    <t>3101913</t>
  </si>
  <si>
    <t>Валериана, ноготки, марена красильная, шалфей лекарственный, ревень тангутский, кассия остролистная, левзея сафлоровидная, стальник полевой, синюха голубая, алтей лекарственный, дурман индейский, дурман обыкновенный, астрагал шерстистоцветковый, расторопша пятнистая, шалфей, агератум, вечерница матроны, годеция, зорька, астра, водосбор, гвоздика, диморфотека, кореопсис, кохия веничная волосолистная, лакфиоль, левкой, иберис, обриета, вербена, виола, бальзамин (семена протравленные)</t>
  </si>
  <si>
    <t>3101914</t>
  </si>
  <si>
    <t>3101915</t>
  </si>
  <si>
    <t>3101916</t>
  </si>
  <si>
    <t xml:space="preserve">Масса 1000 семян </t>
  </si>
  <si>
    <t>3101917</t>
  </si>
  <si>
    <t>весовой метод</t>
  </si>
  <si>
    <t>3101918</t>
  </si>
  <si>
    <t>3101919</t>
  </si>
  <si>
    <t>3101920</t>
  </si>
  <si>
    <t>3101921</t>
  </si>
  <si>
    <t>3101922</t>
  </si>
  <si>
    <t>3101923</t>
  </si>
  <si>
    <t xml:space="preserve">Горох, маш, фасоль, в т.ч. декоративная,  чина, чечевица, люпин однолетний, нут, лобия, вика, бобы кормовые, бобы овощные, горох овощной, фасоль огненно-красная, василек, георгина культурная однолетняя, душистый горошек, квамоклит огненно-красный, космос (космея), настурция, спаржа, цинния изящная, шток-роза розовая, дельфиниум </t>
  </si>
  <si>
    <t>3101924</t>
  </si>
  <si>
    <t>3101925</t>
  </si>
  <si>
    <t>3101926</t>
  </si>
  <si>
    <t>3101927</t>
  </si>
  <si>
    <t xml:space="preserve">Тимофеевка, иссоп, многолетние злаковые травы: бекмания обыкновенная, бескильница расставленная, двукисточник тростниковый, ежа сборная, житняк, кострец, лисохвост, ломкоколосник ситниковый, мятлик луговой, мятлик луговой тетраплоидный, мятлик болотный, обыкновенный, овсяница, полевица, пырей бескорневищный, ползучий, сизый, пырейник волокнистый, сибирский, даурский, райграс высокий, многоукосный, пастбищный,  регнерия, рожь многолетняя, фестулолиум </t>
  </si>
  <si>
    <t>3101928</t>
  </si>
  <si>
    <t>3101929</t>
  </si>
  <si>
    <t>3101930</t>
  </si>
  <si>
    <t>3101931</t>
  </si>
  <si>
    <t>3101932</t>
  </si>
  <si>
    <t>3101933</t>
  </si>
  <si>
    <t>3101934</t>
  </si>
  <si>
    <t>3101935</t>
  </si>
  <si>
    <t>3101936</t>
  </si>
  <si>
    <t>3101937</t>
  </si>
  <si>
    <t>3101938</t>
  </si>
  <si>
    <t>Сахарная свекла 1 п. ед</t>
  </si>
  <si>
    <t>3101939</t>
  </si>
  <si>
    <t>Масса 1000 семян (семена протравленные)</t>
  </si>
  <si>
    <t>3101940</t>
  </si>
  <si>
    <t>3101941</t>
  </si>
  <si>
    <t>3101942</t>
  </si>
  <si>
    <t>3101943</t>
  </si>
  <si>
    <t>3101944</t>
  </si>
  <si>
    <t>3101945</t>
  </si>
  <si>
    <t>3101946</t>
  </si>
  <si>
    <t>3101947</t>
  </si>
  <si>
    <t>3101948</t>
  </si>
  <si>
    <t>3101949</t>
  </si>
  <si>
    <t>3101950</t>
  </si>
  <si>
    <t>3101951</t>
  </si>
  <si>
    <t>3101952</t>
  </si>
  <si>
    <t>3101953</t>
  </si>
  <si>
    <t>3101954</t>
  </si>
  <si>
    <t>3101955</t>
  </si>
  <si>
    <t>3101956</t>
  </si>
  <si>
    <t>3101957</t>
  </si>
  <si>
    <t>3101958</t>
  </si>
  <si>
    <t>3101959</t>
  </si>
  <si>
    <t>3101960</t>
  </si>
  <si>
    <t>3101961</t>
  </si>
  <si>
    <t>Сахарная свекла 1 п. ед (семена протравленные)</t>
  </si>
  <si>
    <t>3101962</t>
  </si>
  <si>
    <t xml:space="preserve">Заселенность вредителями </t>
  </si>
  <si>
    <t>3101963</t>
  </si>
  <si>
    <t>3101964</t>
  </si>
  <si>
    <t>3101965</t>
  </si>
  <si>
    <t>3101966</t>
  </si>
  <si>
    <t>3101967</t>
  </si>
  <si>
    <t>3101968</t>
  </si>
  <si>
    <t>3101969</t>
  </si>
  <si>
    <t>3101970</t>
  </si>
  <si>
    <t>3101971</t>
  </si>
  <si>
    <t>3101972</t>
  </si>
  <si>
    <t>3101973</t>
  </si>
  <si>
    <t>3101974</t>
  </si>
  <si>
    <t>3101975</t>
  </si>
  <si>
    <t>3101976</t>
  </si>
  <si>
    <t>3101977</t>
  </si>
  <si>
    <t>3101978</t>
  </si>
  <si>
    <t>3101979</t>
  </si>
  <si>
    <t>Люпин, маргаритка многолетняя, лобелия эринус, льнянка, мак, мезембриантеум хрустальный, мирабилис  ялапа, первоцвет, петуния гибридная, портулак крупноцветковый, табак, фарбитис, цикламен персидский, цинерария</t>
  </si>
  <si>
    <t>3101980</t>
  </si>
  <si>
    <t>Сахарная свекла, свекла листовая, соя, лен</t>
  </si>
  <si>
    <t>3101981</t>
  </si>
  <si>
    <t>Заселенность вредителями (семена протравленные)</t>
  </si>
  <si>
    <t>3101982</t>
  </si>
  <si>
    <t>3101983</t>
  </si>
  <si>
    <t>3101984</t>
  </si>
  <si>
    <t>3101985</t>
  </si>
  <si>
    <t>3101986</t>
  </si>
  <si>
    <t>3101987</t>
  </si>
  <si>
    <t>3101988</t>
  </si>
  <si>
    <t>3101989</t>
  </si>
  <si>
    <t>3101990</t>
  </si>
  <si>
    <t>3101991</t>
  </si>
  <si>
    <t>3101992</t>
  </si>
  <si>
    <t>3101993</t>
  </si>
  <si>
    <t>3101994</t>
  </si>
  <si>
    <t>3101995</t>
  </si>
  <si>
    <t>3101996</t>
  </si>
  <si>
    <t>3101997</t>
  </si>
  <si>
    <t>3101998</t>
  </si>
  <si>
    <t>Люпин, маргаритка многолетняя, лобелия эринус, льнянка, мак, мезембриантеум хрустальный, мирабилис  ялапа, первоцвет, петуния гибридная, портулак крупноцветковый, табак, фарбитис, цикламен персидский, цинерария (семена протравленные)</t>
  </si>
  <si>
    <t>3101999</t>
  </si>
  <si>
    <t>Сахарная свекла, свекла листовая, соя, лен (семена протравленные)</t>
  </si>
  <si>
    <t>3102000</t>
  </si>
  <si>
    <t>3102001</t>
  </si>
  <si>
    <t>Пшеница, дыня, огурец</t>
  </si>
  <si>
    <t>3102002</t>
  </si>
  <si>
    <t>Рожь</t>
  </si>
  <si>
    <t>3102003</t>
  </si>
  <si>
    <t>Ячмень</t>
  </si>
  <si>
    <t>3102004</t>
  </si>
  <si>
    <t>3102005</t>
  </si>
  <si>
    <t>3102006</t>
  </si>
  <si>
    <t>3102007</t>
  </si>
  <si>
    <t>Горох, фасоль, люпин однолетний, нут, вика, бобы кормовые</t>
  </si>
  <si>
    <t>3102008</t>
  </si>
  <si>
    <t>Подсолнечник, тыква, арбуз,  клещевина</t>
  </si>
  <si>
    <t>3102009</t>
  </si>
  <si>
    <t>Рапс,  соя, лен</t>
  </si>
  <si>
    <t>3102010</t>
  </si>
  <si>
    <t>Капуста, редис, катран, томаты, баклажаны, перец</t>
  </si>
  <si>
    <t>3102011</t>
  </si>
  <si>
    <t>Гречиха, конопля, люцерна, клевер</t>
  </si>
  <si>
    <t>Жизнеспособность (семена протравленные)</t>
  </si>
  <si>
    <t>3102012</t>
  </si>
  <si>
    <t>Пшеница, дыня, огурец (семена протравленные)</t>
  </si>
  <si>
    <t>3102013</t>
  </si>
  <si>
    <t>Рожь (семена протравленные)</t>
  </si>
  <si>
    <t>3102014</t>
  </si>
  <si>
    <t>Ячмень (семена протравленные)</t>
  </si>
  <si>
    <t>3102015</t>
  </si>
  <si>
    <t>3102016</t>
  </si>
  <si>
    <t>3102017</t>
  </si>
  <si>
    <t>3102018</t>
  </si>
  <si>
    <t>Горох, фасоль, люпин однолетний, нут, вика, бобы кормовые (семена протравленные)</t>
  </si>
  <si>
    <t>3102019</t>
  </si>
  <si>
    <t>Подсолнечник, тыква, арбуз,  клещевина (семена протравленные)</t>
  </si>
  <si>
    <t>3102020</t>
  </si>
  <si>
    <t>Рапс, соя, лен (семена протравленные)</t>
  </si>
  <si>
    <t>3102021</t>
  </si>
  <si>
    <t>Капуста, редис, катран, томаты, баклажаны, перец (семена протравленные)</t>
  </si>
  <si>
    <t>3102022</t>
  </si>
  <si>
    <t>Гречиха, конопля, люцерна, клевер (семена протравленные)</t>
  </si>
  <si>
    <t>3102023</t>
  </si>
  <si>
    <t>Доброкачественность сахарная свекла (визуальный метод)</t>
  </si>
  <si>
    <t>3102024</t>
  </si>
  <si>
    <t>Доброкачественность сахарная свекла (визуальный метод) 
(семена протравленные)</t>
  </si>
  <si>
    <t>3102025</t>
  </si>
  <si>
    <t>Зараженность болезнями (визуальный метод)</t>
  </si>
  <si>
    <t>3102026</t>
  </si>
  <si>
    <t>Зараженность болезнями (визуальный метод) 
(семена протравленные)</t>
  </si>
  <si>
    <t>3102027</t>
  </si>
  <si>
    <t>Картофель до 15 т</t>
  </si>
  <si>
    <t>3102028</t>
  </si>
  <si>
    <t>Картофель от 15 до 70 т</t>
  </si>
  <si>
    <t>3102029</t>
  </si>
  <si>
    <t>Картофель от  70 т</t>
  </si>
  <si>
    <t>3102030</t>
  </si>
  <si>
    <t>Посадочный материал</t>
  </si>
  <si>
    <t>3102031</t>
  </si>
  <si>
    <t xml:space="preserve">Клубневой анализ картофеля </t>
  </si>
  <si>
    <t>3102032</t>
  </si>
  <si>
    <t>Определение качества посадочного материала (партия до 1000 шт саженцев)</t>
  </si>
  <si>
    <t>3102033</t>
  </si>
  <si>
    <t>Определение качества посадочного материала (партия от 1000 до 5 000 шт саженцев)</t>
  </si>
  <si>
    <t>3102034</t>
  </si>
  <si>
    <t>Определение качества посадочного материала (партия от 5000 до 10000 шт саженцев)</t>
  </si>
  <si>
    <t>3102035</t>
  </si>
  <si>
    <t>Определение качества посадочного материала (партия более 10000 шт саженцев)</t>
  </si>
  <si>
    <t>3102036</t>
  </si>
  <si>
    <t>3102037</t>
  </si>
  <si>
    <t>3102038</t>
  </si>
  <si>
    <t>3102039</t>
  </si>
  <si>
    <t>3102040</t>
  </si>
  <si>
    <t>3102041</t>
  </si>
  <si>
    <t>3102042</t>
  </si>
  <si>
    <t>3102043</t>
  </si>
  <si>
    <t>3102044</t>
  </si>
  <si>
    <t>3102045</t>
  </si>
  <si>
    <t>3102046</t>
  </si>
  <si>
    <t>3102047</t>
  </si>
  <si>
    <t>3102048</t>
  </si>
  <si>
    <t>3102049</t>
  </si>
  <si>
    <t>3102050</t>
  </si>
  <si>
    <t>3102051</t>
  </si>
  <si>
    <t>3102052</t>
  </si>
  <si>
    <t>3102053</t>
  </si>
  <si>
    <t>3102054</t>
  </si>
  <si>
    <t>3102055</t>
  </si>
  <si>
    <t>3102056</t>
  </si>
  <si>
    <t>3102057</t>
  </si>
  <si>
    <t>3102058</t>
  </si>
  <si>
    <t>3102059</t>
  </si>
  <si>
    <t>3102060</t>
  </si>
  <si>
    <t>3102061</t>
  </si>
  <si>
    <t>Отбор проб (семена протравленные)</t>
  </si>
  <si>
    <t>3102062</t>
  </si>
  <si>
    <t>3102063</t>
  </si>
  <si>
    <t>3102064</t>
  </si>
  <si>
    <t>3102065</t>
  </si>
  <si>
    <t>3102066</t>
  </si>
  <si>
    <t>3102067</t>
  </si>
  <si>
    <t>3102068</t>
  </si>
  <si>
    <t>3102069</t>
  </si>
  <si>
    <t>3102070</t>
  </si>
  <si>
    <t>3102071</t>
  </si>
  <si>
    <t>3102072</t>
  </si>
  <si>
    <t>3102073</t>
  </si>
  <si>
    <t>3102074</t>
  </si>
  <si>
    <t>3102075</t>
  </si>
  <si>
    <t>3102076</t>
  </si>
  <si>
    <t>3102077</t>
  </si>
  <si>
    <t>3102078</t>
  </si>
  <si>
    <t>3102079</t>
  </si>
  <si>
    <t>3102080</t>
  </si>
  <si>
    <t>3102081</t>
  </si>
  <si>
    <t>3102082</t>
  </si>
  <si>
    <t>3102083</t>
  </si>
  <si>
    <t>Тестирование семян по международной методике ISTA</t>
  </si>
  <si>
    <t xml:space="preserve">Определение чистоты (культуры 2 группы) </t>
  </si>
  <si>
    <t>3102084</t>
  </si>
  <si>
    <t>3102085</t>
  </si>
  <si>
    <t>3102086</t>
  </si>
  <si>
    <t>3102087</t>
  </si>
  <si>
    <t>Тритикале</t>
  </si>
  <si>
    <t>3102088</t>
  </si>
  <si>
    <t>Пшеница</t>
  </si>
  <si>
    <t>3102089</t>
  </si>
  <si>
    <t>3102090</t>
  </si>
  <si>
    <t>Сорго</t>
  </si>
  <si>
    <t>3102091</t>
  </si>
  <si>
    <t xml:space="preserve">Определение чистоты (культуры 5 группы) </t>
  </si>
  <si>
    <t>3102092</t>
  </si>
  <si>
    <t>3102093</t>
  </si>
  <si>
    <t>Свекла</t>
  </si>
  <si>
    <t>3102094</t>
  </si>
  <si>
    <t>3102095</t>
  </si>
  <si>
    <t>Сафлор</t>
  </si>
  <si>
    <t>3102096</t>
  </si>
  <si>
    <t>Капуста</t>
  </si>
  <si>
    <t>3102097</t>
  </si>
  <si>
    <t>Горчица</t>
  </si>
  <si>
    <t>3102098</t>
  </si>
  <si>
    <t>Редька</t>
  </si>
  <si>
    <t>3102099</t>
  </si>
  <si>
    <t>Лен</t>
  </si>
  <si>
    <t>3102100</t>
  </si>
  <si>
    <t>Бамия</t>
  </si>
  <si>
    <t>3102101</t>
  </si>
  <si>
    <t>Определение влажности (воздушно-тепловой метод)</t>
  </si>
  <si>
    <t>3102102</t>
  </si>
  <si>
    <t>Определение жизнеспособности (визуальный метод)</t>
  </si>
  <si>
    <t>3102103</t>
  </si>
  <si>
    <t>Определение всхожести (визуальный метод)</t>
  </si>
  <si>
    <t>3102104</t>
  </si>
  <si>
    <t>Определение семян других растений (визуальный метод)</t>
  </si>
  <si>
    <t>3102105</t>
  </si>
  <si>
    <t>3102106</t>
  </si>
  <si>
    <t>3102107</t>
  </si>
  <si>
    <t xml:space="preserve">Прием проб на исследование и отбор навесок </t>
  </si>
  <si>
    <t>3102108</t>
  </si>
  <si>
    <t>Оформление дубликата международного сертификата</t>
  </si>
  <si>
    <t>3102109</t>
  </si>
  <si>
    <t xml:space="preserve">Проведение сертификации </t>
  </si>
  <si>
    <t>1 сертиф.</t>
  </si>
  <si>
    <t>3102110</t>
  </si>
  <si>
    <t>Проведение сертификации</t>
  </si>
  <si>
    <t>3102111</t>
  </si>
  <si>
    <t>Заверение копий сертификата и протокола испытаний</t>
  </si>
  <si>
    <t>3102112</t>
  </si>
  <si>
    <t>Проведение МСИ</t>
  </si>
  <si>
    <t>3102113</t>
  </si>
  <si>
    <t>Проведение уполномочивания ИЛ</t>
  </si>
  <si>
    <t>1 лабор.</t>
  </si>
  <si>
    <t>3102114</t>
  </si>
  <si>
    <t>3102115</t>
  </si>
  <si>
    <t>Оказание консультативной помощи при сдаче сахарной свеклы на свеклоприемном пункте</t>
  </si>
  <si>
    <t>3102116</t>
  </si>
  <si>
    <t>Оформление заключения по результатам испытаний</t>
  </si>
  <si>
    <t>3102117</t>
  </si>
  <si>
    <t>Оформление экспертного заключения по результатам испытаний</t>
  </si>
  <si>
    <t>3102118</t>
  </si>
  <si>
    <t>Выезд специалиста на отбор проб (транспорт исполнителя)</t>
  </si>
  <si>
    <t>руб.за 1 км</t>
  </si>
  <si>
    <t>3102119</t>
  </si>
  <si>
    <t>1 навеска/проба</t>
  </si>
  <si>
    <t>3102120</t>
  </si>
  <si>
    <t>Продление сертификата СемСтандарт</t>
  </si>
  <si>
    <t>30.ИССЛЕДОВАНИЕ ПОЧВЫ</t>
  </si>
  <si>
    <t>3102121</t>
  </si>
  <si>
    <t>Пробоподготовка</t>
  </si>
  <si>
    <t>3102122</t>
  </si>
  <si>
    <t>3102123</t>
  </si>
  <si>
    <t>3102124</t>
  </si>
  <si>
    <t xml:space="preserve">Определение гранулометрического состава почв </t>
  </si>
  <si>
    <t>метод пипетки</t>
  </si>
  <si>
    <t>3102125</t>
  </si>
  <si>
    <t xml:space="preserve">Определение массовой доли  нитратного азота </t>
  </si>
  <si>
    <t>3102126</t>
  </si>
  <si>
    <t xml:space="preserve">Определение массовой доли органического вещества  в почвах по методу Тюрина </t>
  </si>
  <si>
    <t>3102127</t>
  </si>
  <si>
    <t xml:space="preserve">Определение массовой доли органического вещества </t>
  </si>
  <si>
    <t>3102128</t>
  </si>
  <si>
    <t>3102129</t>
  </si>
  <si>
    <t xml:space="preserve">Определение подвижного соединения бора </t>
  </si>
  <si>
    <t>3102130</t>
  </si>
  <si>
    <t xml:space="preserve">Определение подвижных соединений калия по Мачигину </t>
  </si>
  <si>
    <t>атомно-адсорбционный</t>
  </si>
  <si>
    <t>3102131</t>
  </si>
  <si>
    <t>3102132</t>
  </si>
  <si>
    <t xml:space="preserve">Определение подвижных соединений калия по Чирикову </t>
  </si>
  <si>
    <t>3102133</t>
  </si>
  <si>
    <t>Определение подвижных соединений калия по Чирикову</t>
  </si>
  <si>
    <t>3102134</t>
  </si>
  <si>
    <t xml:space="preserve">Определение подвижных соединений кобальта </t>
  </si>
  <si>
    <t>3102135</t>
  </si>
  <si>
    <t>Определение подвижных соединений марганца</t>
  </si>
  <si>
    <t>3102136</t>
  </si>
  <si>
    <t>Определение подвижных соединений меди</t>
  </si>
  <si>
    <t>3102137</t>
  </si>
  <si>
    <t xml:space="preserve">Определение подвижных соединений ТМ (свинец, медь, цинк, кадмий) </t>
  </si>
  <si>
    <t>3102138</t>
  </si>
  <si>
    <t>Определение подвижных соединений фосфора по Мачигину</t>
  </si>
  <si>
    <t>3102139</t>
  </si>
  <si>
    <t>Определение подвижных соединений фосфора по Чирикову</t>
  </si>
  <si>
    <t>3102140</t>
  </si>
  <si>
    <t xml:space="preserve">Определение подвижных соединений цинка </t>
  </si>
  <si>
    <t>3102141</t>
  </si>
  <si>
    <t xml:space="preserve">Определение рН почвы в водной вытяжке </t>
  </si>
  <si>
    <t>3102142</t>
  </si>
  <si>
    <t>3102143</t>
  </si>
  <si>
    <t xml:space="preserve">Определение содержания валовых форм ТМ (свинец, медь, цинк, кадмий) </t>
  </si>
  <si>
    <t>3102144</t>
  </si>
  <si>
    <t xml:space="preserve">Определение содержания мышьяка </t>
  </si>
  <si>
    <t>3102145</t>
  </si>
  <si>
    <t xml:space="preserve">Определение содержания обменного аммония </t>
  </si>
  <si>
    <t>3102146</t>
  </si>
  <si>
    <t xml:space="preserve">Определение содержания подвижной ртути </t>
  </si>
  <si>
    <t>3102147</t>
  </si>
  <si>
    <t>3102148</t>
  </si>
  <si>
    <t>Определение щелочногидролизуемого азота в почве по Корнфилду</t>
  </si>
  <si>
    <t>3102149</t>
  </si>
  <si>
    <t>Отбор объединенных  почвенных проб</t>
  </si>
  <si>
    <t>3102150</t>
  </si>
  <si>
    <t>Оформление и печать материала агрохимического обследования почв </t>
  </si>
  <si>
    <t>1 паспорт</t>
  </si>
  <si>
    <t>3102151</t>
  </si>
  <si>
    <t>Проект рекультивации земель (площадь 20 га) </t>
  </si>
  <si>
    <t>3102152</t>
  </si>
  <si>
    <t xml:space="preserve">Определение обменного кальция и обменного (подвижного) магния </t>
  </si>
  <si>
    <t>3102153</t>
  </si>
  <si>
    <t xml:space="preserve">Определение подвижной серы </t>
  </si>
  <si>
    <t>Исследования минеральных удобрений</t>
  </si>
  <si>
    <t>3102154</t>
  </si>
  <si>
    <t xml:space="preserve">Определение содержания биурета </t>
  </si>
  <si>
    <t>3102155</t>
  </si>
  <si>
    <t xml:space="preserve">Определение содержания бора </t>
  </si>
  <si>
    <t>3102156</t>
  </si>
  <si>
    <t xml:space="preserve">Определение влаги </t>
  </si>
  <si>
    <t>3102157</t>
  </si>
  <si>
    <t>ситовой</t>
  </si>
  <si>
    <t>3102158</t>
  </si>
  <si>
    <t xml:space="preserve">Определение содержания  марганца </t>
  </si>
  <si>
    <t>3102159</t>
  </si>
  <si>
    <t xml:space="preserve">Определение содержания молибдена </t>
  </si>
  <si>
    <t>3102160</t>
  </si>
  <si>
    <t xml:space="preserve">Определение общего калия </t>
  </si>
  <si>
    <t>3102161</t>
  </si>
  <si>
    <t xml:space="preserve">Определение общего азота </t>
  </si>
  <si>
    <t>3102162</t>
  </si>
  <si>
    <t xml:space="preserve">Определение общих фосфатов </t>
  </si>
  <si>
    <t>3102163</t>
  </si>
  <si>
    <t>3102164</t>
  </si>
  <si>
    <t xml:space="preserve">Определение аммонийного азота </t>
  </si>
  <si>
    <t>3102165</t>
  </si>
  <si>
    <t>Определение массовой доли сульфатной серы</t>
  </si>
  <si>
    <t>3102166</t>
  </si>
  <si>
    <t xml:space="preserve">Определение массовой доли свободного аммиака в карбамиде </t>
  </si>
  <si>
    <t>3102167</t>
  </si>
  <si>
    <t>3102168</t>
  </si>
  <si>
    <t>3102169</t>
  </si>
  <si>
    <t>3102170</t>
  </si>
  <si>
    <t>3102171</t>
  </si>
  <si>
    <t>3102172</t>
  </si>
  <si>
    <t>термогравиметрический / титриметрический</t>
  </si>
  <si>
    <t>3102173</t>
  </si>
  <si>
    <t xml:space="preserve">Определение сухого остатка </t>
  </si>
  <si>
    <t>3102174</t>
  </si>
  <si>
    <t>3102175</t>
  </si>
  <si>
    <t>3102176</t>
  </si>
  <si>
    <t xml:space="preserve">Определение кислоторастворимых форм ТМ (свинец, медь, цинк, кадмий) </t>
  </si>
  <si>
    <t>3102177</t>
  </si>
  <si>
    <t xml:space="preserve">Проведение апробации посевов  и посадок сельскохозяйственных культур методом отбора </t>
  </si>
  <si>
    <t>3102178</t>
  </si>
  <si>
    <t xml:space="preserve">Озимая и яровая пшеница, озимый и яровой ячмень (репродукционные посевы) </t>
  </si>
  <si>
    <t>метод отбора</t>
  </si>
  <si>
    <t>3102179</t>
  </si>
  <si>
    <t>от 21 до 60 га</t>
  </si>
  <si>
    <t>3102180</t>
  </si>
  <si>
    <t>от 61 до 200 га</t>
  </si>
  <si>
    <t>3102181</t>
  </si>
  <si>
    <t>3102182</t>
  </si>
  <si>
    <t xml:space="preserve">Озимая и яровая пшеница, озимый и яровой ячмень (элитные посевы) </t>
  </si>
  <si>
    <t>3102183</t>
  </si>
  <si>
    <t>3102184</t>
  </si>
  <si>
    <t>3102185</t>
  </si>
  <si>
    <t>Овес (репродукционные посевы)</t>
  </si>
  <si>
    <t>3102186</t>
  </si>
  <si>
    <t>3102187</t>
  </si>
  <si>
    <t>3102188</t>
  </si>
  <si>
    <t>3102189</t>
  </si>
  <si>
    <t>Овес (элитные посевы)</t>
  </si>
  <si>
    <t>3102190</t>
  </si>
  <si>
    <t>3102191</t>
  </si>
  <si>
    <t>3102192</t>
  </si>
  <si>
    <t>Озимая и яровая рожь (репродукционные посевы)</t>
  </si>
  <si>
    <t>3102193</t>
  </si>
  <si>
    <t>от 81 до 200 га</t>
  </si>
  <si>
    <t>3102194</t>
  </si>
  <si>
    <t>3102195</t>
  </si>
  <si>
    <t>Озимая и яровая рожь (элитные посевы)</t>
  </si>
  <si>
    <t>3102196</t>
  </si>
  <si>
    <t>от 51 до 200 га</t>
  </si>
  <si>
    <t>3102197</t>
  </si>
  <si>
    <t>3102198</t>
  </si>
  <si>
    <t>3102199</t>
  </si>
  <si>
    <t xml:space="preserve">Горох </t>
  </si>
  <si>
    <t>3102200</t>
  </si>
  <si>
    <t>Гречиха (репродукционные посевы)</t>
  </si>
  <si>
    <t>3102201</t>
  </si>
  <si>
    <t>Подсолнечник, соя (репродукционные посевы)</t>
  </si>
  <si>
    <t>31. ПРОВЕДЕНИЕ АПРОБАЦИИ ПОСЕВОВ И ПОСАДОК СЕЛЬСКОХОЗЯЙСТВЕННЫХ КУЛЬТУР МЕТОДОМ ОСМОТРА РАСТЕНИЙ НА КОРНЮ</t>
  </si>
  <si>
    <t>3102202</t>
  </si>
  <si>
    <t>Подсолнечник, кукуруза</t>
  </si>
  <si>
    <t>3102203</t>
  </si>
  <si>
    <t>от 101 до 200 га.</t>
  </si>
  <si>
    <t>3102204</t>
  </si>
  <si>
    <t>3102205</t>
  </si>
  <si>
    <t>Озимая и яровая пшеница, озимый и яровой ячмень (репродукционные посевы)</t>
  </si>
  <si>
    <t>3102206</t>
  </si>
  <si>
    <t>3102207</t>
  </si>
  <si>
    <t>3102208</t>
  </si>
  <si>
    <t>3102209</t>
  </si>
  <si>
    <t>Озимая и яровая пшеница, озимый и яровой ячмень (элитные посевы)</t>
  </si>
  <si>
    <t>3102210</t>
  </si>
  <si>
    <t>3102211</t>
  </si>
  <si>
    <t>3102212</t>
  </si>
  <si>
    <t>от 21 до 80 га</t>
  </si>
  <si>
    <t>3102213</t>
  </si>
  <si>
    <t>3102214</t>
  </si>
  <si>
    <t>3102215</t>
  </si>
  <si>
    <t>до 125 га</t>
  </si>
  <si>
    <t>3102216</t>
  </si>
  <si>
    <t>от 126 до 200 га</t>
  </si>
  <si>
    <t>3102217</t>
  </si>
  <si>
    <t>3102218</t>
  </si>
  <si>
    <t>Вика (репродукционные посевы)</t>
  </si>
  <si>
    <t>3102219</t>
  </si>
  <si>
    <t>3102220</t>
  </si>
  <si>
    <t>от 81 га</t>
  </si>
  <si>
    <t>3102221</t>
  </si>
  <si>
    <t>Вика (элитные посевы)</t>
  </si>
  <si>
    <t>3102222</t>
  </si>
  <si>
    <t>от 81  га</t>
  </si>
  <si>
    <t>3102223</t>
  </si>
  <si>
    <t>Горох (репродукционные посевы)</t>
  </si>
  <si>
    <t>3102224</t>
  </si>
  <si>
    <t>3102225</t>
  </si>
  <si>
    <t>от 81 до 125 га</t>
  </si>
  <si>
    <t>3102226</t>
  </si>
  <si>
    <t>3102227</t>
  </si>
  <si>
    <t>3102228</t>
  </si>
  <si>
    <t>Горох (элитные посевы)</t>
  </si>
  <si>
    <t>3102229</t>
  </si>
  <si>
    <t>от 126 га</t>
  </si>
  <si>
    <t>3102230</t>
  </si>
  <si>
    <t>Соя (репродукционные посевы)</t>
  </si>
  <si>
    <t>3102231</t>
  </si>
  <si>
    <t>3102232</t>
  </si>
  <si>
    <t>3102233</t>
  </si>
  <si>
    <t>3102234</t>
  </si>
  <si>
    <t>Соя (элитные посевы)</t>
  </si>
  <si>
    <t>3102235</t>
  </si>
  <si>
    <t>3102236</t>
  </si>
  <si>
    <t>3102237</t>
  </si>
  <si>
    <t>Сахарная свекла, картофель</t>
  </si>
  <si>
    <t>3102238</t>
  </si>
  <si>
    <t>от 6 до 15 га</t>
  </si>
  <si>
    <t>3102239</t>
  </si>
  <si>
    <t>от 16 до 45 га</t>
  </si>
  <si>
    <t>3102240</t>
  </si>
  <si>
    <t>от 46 га</t>
  </si>
  <si>
    <t>3102241</t>
  </si>
  <si>
    <t>3102242</t>
  </si>
  <si>
    <t>3102243</t>
  </si>
  <si>
    <t>3102244</t>
  </si>
  <si>
    <t>3102245</t>
  </si>
  <si>
    <t>от 81 до 100 га</t>
  </si>
  <si>
    <t>3102246</t>
  </si>
  <si>
    <t>от 101 га</t>
  </si>
  <si>
    <t>3102247</t>
  </si>
  <si>
    <t>Саженцы семечковых и косточковых культур</t>
  </si>
  <si>
    <t>за 0,1 га и менее</t>
  </si>
  <si>
    <t>3102248</t>
  </si>
  <si>
    <t>Саженцы смородины, крыжовника, малины, земляники</t>
  </si>
  <si>
    <t>3102249</t>
  </si>
  <si>
    <t>Маточники клоновых подвоев плодовых культур</t>
  </si>
  <si>
    <t>3102250</t>
  </si>
  <si>
    <t>Маточно-черенковые насаждения семечковых и косточковых культур</t>
  </si>
  <si>
    <t>3102251</t>
  </si>
  <si>
    <t>Маточные насаждения смородины, крыовника, малины и земляники</t>
  </si>
  <si>
    <t>3102252</t>
  </si>
  <si>
    <t>Виноградная школка</t>
  </si>
  <si>
    <t>3102253</t>
  </si>
  <si>
    <t>Цветочные и декоративные культуры</t>
  </si>
  <si>
    <t>за 0,5 га и менее</t>
  </si>
  <si>
    <t>Проведение апробации сортовых посевов согласно Решения Совета Евразийской экономической комиссии</t>
  </si>
  <si>
    <t>3102254</t>
  </si>
  <si>
    <t>Апробации сортовых посевов, поле до 50 га</t>
  </si>
  <si>
    <t>3102255</t>
  </si>
  <si>
    <t>Апробации сортовых посевов, поле от 51 до 100 га</t>
  </si>
  <si>
    <t>3102256</t>
  </si>
  <si>
    <t>Апробации сортовых посевов, поле от 101 до 150 га</t>
  </si>
  <si>
    <t>3102257</t>
  </si>
  <si>
    <t>Апробации сортовых посевов, поле от 151 до 200 га</t>
  </si>
  <si>
    <t>3102258</t>
  </si>
  <si>
    <t>Апробации сортовых посевов, поле от 201 до 300 га</t>
  </si>
  <si>
    <t>3102259</t>
  </si>
  <si>
    <t>Апробации сортовых посевов, поле свыше 300 га</t>
  </si>
  <si>
    <t>32.ОБЕЗЗАРАЖИВАНИЕ ПОДКАРАНТИННЫХ ОБЪЕКТОВ</t>
  </si>
  <si>
    <t>Обеззараживание подкарантинной продукции в контейнерах препаратами на основе фосфина:</t>
  </si>
  <si>
    <t>3102260</t>
  </si>
  <si>
    <t>зерна и продуктов переработки зерна, табака, семян</t>
  </si>
  <si>
    <t>3102261</t>
  </si>
  <si>
    <t>семян масличных культур, орехов</t>
  </si>
  <si>
    <t>3102262</t>
  </si>
  <si>
    <t>Обеззараживание в железнодорожных вагонах зерна и продуктов переработки зерна препаратами на основе фосфинов</t>
  </si>
  <si>
    <t>Обеззараживание подкарантинной продукции под палатками препаратами на основе фосфинов:</t>
  </si>
  <si>
    <t>3102263</t>
  </si>
  <si>
    <t>зерна, продуктов переработки зерна, табака, семян, мешкотары, изделий из древесины</t>
  </si>
  <si>
    <t>3102264</t>
  </si>
  <si>
    <t>семян масличных, орехов, хлопковолокна, кожсырья, какао-бобов</t>
  </si>
  <si>
    <t>Обеззараживание подкарантинной продукции в складах препаратами на основе фосфина:</t>
  </si>
  <si>
    <t>3102265</t>
  </si>
  <si>
    <t>зерна и продуктов переработки зерна, табака, семян, изделий из древесины</t>
  </si>
  <si>
    <t>3102266</t>
  </si>
  <si>
    <t>семян масличных культур, орехов, хлопковолокна кожсырья, какао-бобов</t>
  </si>
  <si>
    <t>3102267</t>
  </si>
  <si>
    <t>аэрозольный</t>
  </si>
  <si>
    <t>3102268</t>
  </si>
  <si>
    <t>3102269</t>
  </si>
  <si>
    <t>влажно – контактным методом</t>
  </si>
  <si>
    <t>влажно – контактный</t>
  </si>
  <si>
    <t>газовым методом препаратами на основе фосфина:</t>
  </si>
  <si>
    <t>3102270</t>
  </si>
  <si>
    <t>газовая обработка катфосом</t>
  </si>
  <si>
    <t>3102271</t>
  </si>
  <si>
    <t>газовая обработка фоскомом</t>
  </si>
  <si>
    <t>3102272</t>
  </si>
  <si>
    <t>газовая обработка магнифосом</t>
  </si>
  <si>
    <t>3102273</t>
  </si>
  <si>
    <t>газовая обработка магтоксином</t>
  </si>
  <si>
    <t>3102274</t>
  </si>
  <si>
    <t>газовая обработка магтоксином в пластинах</t>
  </si>
  <si>
    <t>3102275</t>
  </si>
  <si>
    <t>газовая обработка препаратом заказчика</t>
  </si>
  <si>
    <t>3102276</t>
  </si>
  <si>
    <t>Фумигация специальных строений (здания, памятники культуры, музеи и т. п.)</t>
  </si>
  <si>
    <t>3102277</t>
  </si>
  <si>
    <t>3102278</t>
  </si>
  <si>
    <t>в вагонах</t>
  </si>
  <si>
    <t>3102279</t>
  </si>
  <si>
    <t>Выезд для проведения обеззараживания и дегазации (транспорт исполнителя)</t>
  </si>
  <si>
    <t>3102280</t>
  </si>
  <si>
    <t>Дератизация на объектах строения, сооружениях или помещениях производственного, непроизводственного, общественного и иного назначения</t>
  </si>
  <si>
    <t>Обеззараживание железнодорожного транспорта</t>
  </si>
  <si>
    <t>Дезинфекция железнодорожного транспорта аэрозольным методом с использованием генератора</t>
  </si>
  <si>
    <t>аэрозольный метод с использованием генераторов</t>
  </si>
  <si>
    <t>Дезинфекция железнодорожного транспорта методом газации с импользованием шашек</t>
  </si>
  <si>
    <t>газовый (дымовые шашки)</t>
  </si>
  <si>
    <t>Коэффициенты надбавок за выполнение услуг по обеззараживанию в особых условиях</t>
  </si>
  <si>
    <t>3102281</t>
  </si>
  <si>
    <t>Обеззараживание в сложных условиях (низкие температуры, дополнительная вентиляция, подогрев продукции) или при сложных конструктивных особенностях строений или транспортных средств (плохая герметизация, сложность ввоза фумиганта) или отдаленных от основного рабочего места районах, или при неблагоприятных условиях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</si>
</sst>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color theme="1"/>
      <name val="Calibri"/>
      <family val="2"/>
      <scheme val="minor"/>
    </font>
    <font>
      <sz val="12"/>
      <color theme="1"/>
      <name val="Calibri"/>
      <family val="2"/>
      <charset val="204"/>
      <scheme val="minor"/>
    </font>
    <font>
      <sz val="11"/>
      <color theme="1"/>
      <name val="Calibri"/>
      <family val="2"/>
      <charset val="204"/>
      <scheme val="minor"/>
    </font>
    <font>
      <b/>
      <sz val="13"/>
      <color theme="1"/>
      <name val="Times New Roman"/>
      <family val="1"/>
      <charset val="204"/>
    </font>
    <font>
      <sz val="12"/>
      <color theme="1"/>
      <name val="Times New Roman"/>
      <family val="1"/>
      <charset val="204"/>
    </font>
    <font>
      <b/>
      <sz val="16"/>
      <color theme="1"/>
      <name val="Georgia"/>
      <family val="1"/>
      <charset val="204"/>
    </font>
    <font>
      <b/>
      <sz val="12"/>
      <color theme="1"/>
      <name val="Georgia"/>
      <family val="1"/>
      <charset val="204"/>
    </font>
    <font>
      <b/>
      <sz val="12"/>
      <color theme="1"/>
      <name val="Times New Roman"/>
      <family val="1"/>
      <charset val="204"/>
    </font>
    <font>
      <sz val="13"/>
      <color theme="1"/>
      <name val="Times New Roman"/>
      <family val="1"/>
      <charset val="204"/>
    </font>
    <font>
      <b/>
      <sz val="12"/>
      <color indexed="8"/>
      <name val="Times New Roman"/>
      <family val="1"/>
      <charset val="204"/>
    </font>
    <font>
      <b/>
      <sz val="16"/>
      <color theme="1"/>
      <name val="Times New Roman"/>
      <family val="1"/>
      <charset val="204"/>
    </font>
    <font>
      <sz val="12"/>
      <name val="SchoolBook"/>
      <charset val="204"/>
    </font>
    <font>
      <sz val="10"/>
      <name val="Arial"/>
      <family val="2"/>
      <charset val="204"/>
    </font>
    <font>
      <sz val="11"/>
      <color rgb="FF000000"/>
      <name val="Calibri"/>
      <family val="2"/>
      <charset val="204"/>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14">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s>
  <cellStyleXfs count="16">
    <xf numFmtId="0" fontId="0" fillId="0" borderId="0"/>
    <xf numFmtId="0" fontId="2" fillId="0" borderId="0"/>
    <xf numFmtId="0" fontId="11" fillId="0" borderId="0"/>
    <xf numFmtId="0" fontId="2" fillId="0" borderId="0"/>
    <xf numFmtId="0" fontId="11" fillId="0" borderId="0"/>
    <xf numFmtId="0" fontId="2" fillId="0" borderId="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 fillId="0" borderId="0"/>
  </cellStyleXfs>
  <cellXfs count="135">
    <xf numFmtId="0" fontId="0" fillId="0" borderId="0" xfId="0"/>
    <xf numFmtId="0" fontId="3" fillId="2" borderId="1" xfId="1" applyFont="1" applyFill="1" applyBorder="1" applyAlignment="1">
      <alignment horizontal="center" vertical="center"/>
    </xf>
    <xf numFmtId="49" fontId="2" fillId="2" borderId="0" xfId="1" applyNumberFormat="1" applyFill="1" applyBorder="1"/>
    <xf numFmtId="0" fontId="1" fillId="2" borderId="0" xfId="1" applyFont="1" applyFill="1" applyBorder="1" applyAlignment="1">
      <alignment wrapText="1"/>
    </xf>
    <xf numFmtId="0" fontId="2" fillId="2" borderId="0" xfId="1" applyFill="1" applyBorder="1" applyAlignment="1">
      <alignment horizontal="right" vertical="center"/>
    </xf>
    <xf numFmtId="4" fontId="0" fillId="0" borderId="0" xfId="1" applyNumberFormat="1" applyFont="1" applyBorder="1" applyAlignment="1">
      <alignment wrapText="1"/>
    </xf>
    <xf numFmtId="0" fontId="4" fillId="0" borderId="0" xfId="1" applyFont="1" applyAlignment="1">
      <alignment vertical="center"/>
    </xf>
    <xf numFmtId="0" fontId="2" fillId="0" borderId="0" xfId="1"/>
    <xf numFmtId="0" fontId="5" fillId="2" borderId="1" xfId="1" applyFont="1" applyFill="1" applyBorder="1" applyAlignment="1">
      <alignment horizontal="center" vertical="center"/>
    </xf>
    <xf numFmtId="2" fontId="3" fillId="2" borderId="2" xfId="1" applyNumberFormat="1" applyFont="1" applyFill="1" applyBorder="1" applyAlignment="1">
      <alignment horizontal="center" vertical="center" wrapText="1"/>
    </xf>
    <xf numFmtId="0" fontId="2" fillId="0" borderId="2" xfId="1" applyBorder="1" applyAlignment="1">
      <alignment horizontal="center" vertical="center"/>
    </xf>
    <xf numFmtId="49" fontId="8" fillId="2" borderId="2" xfId="1" applyNumberFormat="1" applyFont="1" applyFill="1" applyBorder="1" applyAlignment="1">
      <alignment horizontal="center" vertical="center"/>
    </xf>
    <xf numFmtId="0" fontId="4" fillId="2" borderId="2" xfId="1" applyFont="1" applyFill="1" applyBorder="1" applyAlignment="1">
      <alignment horizontal="center" vertical="center" wrapText="1"/>
    </xf>
    <xf numFmtId="0" fontId="8" fillId="2" borderId="2" xfId="1" applyFont="1" applyFill="1" applyBorder="1" applyAlignment="1">
      <alignment horizontal="left" vertical="center"/>
    </xf>
    <xf numFmtId="0" fontId="8" fillId="2" borderId="2" xfId="1" applyFont="1" applyFill="1" applyBorder="1" applyAlignment="1">
      <alignment horizontal="center" vertical="center"/>
    </xf>
    <xf numFmtId="0" fontId="8" fillId="2" borderId="2" xfId="1" applyNumberFormat="1" applyFont="1" applyFill="1" applyBorder="1" applyAlignment="1">
      <alignment horizontal="center" vertical="center"/>
    </xf>
    <xf numFmtId="0" fontId="9" fillId="2" borderId="2" xfId="1" applyFont="1" applyFill="1" applyBorder="1" applyAlignment="1">
      <alignment horizontal="center" vertical="center" wrapText="1"/>
    </xf>
    <xf numFmtId="0" fontId="4" fillId="0" borderId="2" xfId="1" applyFont="1" applyBorder="1" applyAlignment="1">
      <alignment horizontal="center" vertical="center"/>
    </xf>
    <xf numFmtId="0" fontId="2" fillId="0" borderId="0" xfId="1" applyAlignment="1">
      <alignment horizontal="center" vertical="center"/>
    </xf>
    <xf numFmtId="2" fontId="8" fillId="2" borderId="2" xfId="1" applyNumberFormat="1" applyFont="1" applyFill="1" applyBorder="1" applyAlignment="1">
      <alignment horizontal="center" vertical="center"/>
    </xf>
    <xf numFmtId="0" fontId="8" fillId="2" borderId="2" xfId="1" applyFont="1" applyFill="1" applyBorder="1" applyAlignment="1">
      <alignment horizontal="left" vertical="center" wrapText="1"/>
    </xf>
    <xf numFmtId="0" fontId="2" fillId="2" borderId="0" xfId="1" applyFill="1"/>
    <xf numFmtId="0" fontId="8" fillId="0" borderId="2" xfId="0" applyFont="1" applyBorder="1" applyAlignment="1">
      <alignment horizontal="left" vertical="center" wrapText="1"/>
    </xf>
    <xf numFmtId="0" fontId="2" fillId="0" borderId="0" xfId="1" applyAlignment="1">
      <alignment wrapText="1"/>
    </xf>
    <xf numFmtId="0" fontId="2" fillId="2" borderId="0" xfId="1" applyFill="1" applyAlignment="1">
      <alignment horizontal="left"/>
    </xf>
    <xf numFmtId="0" fontId="8" fillId="0" borderId="2" xfId="1" applyFont="1" applyFill="1" applyBorder="1" applyAlignment="1">
      <alignment vertical="center" wrapText="1"/>
    </xf>
    <xf numFmtId="0" fontId="2" fillId="2" borderId="0" xfId="1" applyFill="1" applyAlignment="1">
      <alignment horizontal="left" wrapText="1"/>
    </xf>
    <xf numFmtId="0" fontId="8" fillId="0" borderId="2" xfId="0" applyFont="1" applyFill="1" applyBorder="1" applyAlignment="1">
      <alignment vertical="center" wrapText="1"/>
    </xf>
    <xf numFmtId="0" fontId="8" fillId="0" borderId="2" xfId="1" applyFont="1" applyFill="1" applyBorder="1" applyAlignment="1">
      <alignment horizontal="left" vertical="center" wrapText="1"/>
    </xf>
    <xf numFmtId="0" fontId="1" fillId="2" borderId="0" xfId="1" applyFont="1" applyFill="1" applyAlignment="1">
      <alignment wrapText="1"/>
    </xf>
    <xf numFmtId="0" fontId="8" fillId="0" borderId="2" xfId="0" applyFont="1" applyFill="1" applyBorder="1" applyAlignment="1">
      <alignment horizontal="left" vertical="center" wrapText="1"/>
    </xf>
    <xf numFmtId="49" fontId="3" fillId="2" borderId="2" xfId="0" applyNumberFormat="1" applyFont="1" applyFill="1" applyBorder="1" applyAlignment="1">
      <alignment horizontal="center" vertical="center"/>
    </xf>
    <xf numFmtId="0" fontId="3" fillId="2" borderId="0" xfId="1" applyFont="1" applyFill="1" applyBorder="1" applyAlignment="1">
      <alignment horizontal="center" vertical="center"/>
    </xf>
    <xf numFmtId="49" fontId="3" fillId="0" borderId="2" xfId="0" applyNumberFormat="1" applyFont="1" applyFill="1" applyBorder="1" applyAlignment="1">
      <alignment horizontal="center" vertical="center"/>
    </xf>
    <xf numFmtId="49" fontId="3" fillId="2" borderId="1" xfId="0" applyNumberFormat="1" applyFont="1" applyFill="1" applyBorder="1" applyAlignment="1">
      <alignment vertical="center" wrapText="1"/>
    </xf>
    <xf numFmtId="0" fontId="2" fillId="0" borderId="0" xfId="1" applyAlignment="1">
      <alignment vertical="center"/>
    </xf>
    <xf numFmtId="0" fontId="8" fillId="0" borderId="0" xfId="1" applyFont="1" applyAlignment="1">
      <alignment vertical="center"/>
    </xf>
    <xf numFmtId="0" fontId="0" fillId="0" borderId="0" xfId="1" applyFont="1" applyAlignment="1">
      <alignment vertical="center"/>
    </xf>
    <xf numFmtId="4" fontId="8" fillId="0" borderId="2"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xf>
    <xf numFmtId="0" fontId="8" fillId="0" borderId="0" xfId="1" applyFont="1" applyAlignment="1">
      <alignment vertical="center" wrapText="1"/>
    </xf>
    <xf numFmtId="0" fontId="3" fillId="0" borderId="2" xfId="0" applyFont="1" applyFill="1" applyBorder="1" applyAlignment="1">
      <alignment vertical="center" wrapText="1"/>
    </xf>
    <xf numFmtId="0" fontId="3" fillId="0" borderId="2" xfId="0" applyFont="1" applyFill="1" applyBorder="1" applyAlignment="1">
      <alignment horizontal="left" vertical="center" wrapText="1"/>
    </xf>
    <xf numFmtId="4" fontId="8" fillId="0" borderId="2" xfId="0" applyNumberFormat="1" applyFont="1" applyBorder="1" applyAlignment="1">
      <alignment horizontal="center" vertical="center" wrapText="1"/>
    </xf>
    <xf numFmtId="4" fontId="8" fillId="0" borderId="2" xfId="0" applyNumberFormat="1" applyFont="1" applyBorder="1" applyAlignment="1">
      <alignment horizontal="left" vertical="center" wrapText="1"/>
    </xf>
    <xf numFmtId="49" fontId="8" fillId="0" borderId="2" xfId="0" applyNumberFormat="1" applyFont="1" applyFill="1" applyBorder="1" applyAlignment="1">
      <alignment vertical="center" wrapText="1"/>
    </xf>
    <xf numFmtId="0" fontId="8" fillId="0" borderId="0" xfId="0" applyFont="1" applyFill="1" applyAlignment="1">
      <alignment wrapText="1"/>
    </xf>
    <xf numFmtId="49" fontId="3" fillId="2" borderId="2" xfId="0" applyNumberFormat="1" applyFont="1" applyFill="1" applyBorder="1" applyAlignment="1">
      <alignment horizontal="center" vertical="center" wrapText="1"/>
    </xf>
    <xf numFmtId="4" fontId="8" fillId="0" borderId="7" xfId="0" applyNumberFormat="1" applyFont="1" applyBorder="1" applyAlignment="1">
      <alignment horizontal="left" vertical="center" wrapText="1"/>
    </xf>
    <xf numFmtId="49" fontId="8" fillId="0" borderId="3" xfId="0" applyNumberFormat="1" applyFont="1" applyFill="1" applyBorder="1" applyAlignment="1">
      <alignment horizontal="center" vertical="center" wrapText="1"/>
    </xf>
    <xf numFmtId="4" fontId="8" fillId="0" borderId="2" xfId="0" applyNumberFormat="1" applyFont="1" applyFill="1" applyBorder="1" applyAlignment="1">
      <alignment horizontal="center" vertical="center"/>
    </xf>
    <xf numFmtId="0" fontId="8" fillId="0" borderId="12" xfId="1" applyFont="1" applyFill="1" applyBorder="1" applyAlignment="1">
      <alignment horizontal="left" vertical="center" wrapText="1"/>
    </xf>
    <xf numFmtId="0" fontId="3" fillId="0" borderId="9" xfId="0" applyFont="1" applyFill="1" applyBorder="1" applyAlignment="1">
      <alignment horizontal="left" vertical="center" wrapText="1"/>
    </xf>
    <xf numFmtId="49" fontId="8" fillId="0" borderId="9"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0" fontId="8" fillId="0" borderId="2" xfId="0" applyFont="1" applyFill="1" applyBorder="1" applyAlignment="1">
      <alignment horizontal="left" vertical="center"/>
    </xf>
    <xf numFmtId="49" fontId="8" fillId="0" borderId="1" xfId="0" applyNumberFormat="1" applyFont="1" applyFill="1" applyBorder="1" applyAlignment="1">
      <alignment horizontal="center" vertical="center" wrapText="1"/>
    </xf>
    <xf numFmtId="0" fontId="8" fillId="0" borderId="9" xfId="0" applyFont="1" applyFill="1" applyBorder="1" applyAlignment="1">
      <alignment horizontal="left" vertical="center" wrapText="1"/>
    </xf>
    <xf numFmtId="49" fontId="3" fillId="0" borderId="3" xfId="0" applyNumberFormat="1" applyFont="1" applyFill="1" applyBorder="1" applyAlignment="1">
      <alignment horizontal="center" vertical="center"/>
    </xf>
    <xf numFmtId="0" fontId="8" fillId="0" borderId="3" xfId="0" applyFont="1" applyFill="1" applyBorder="1" applyAlignment="1">
      <alignment vertical="center" wrapText="1"/>
    </xf>
    <xf numFmtId="0" fontId="8" fillId="0" borderId="3" xfId="0" applyFont="1" applyFill="1" applyBorder="1" applyAlignment="1">
      <alignment horizontal="left" vertical="center" wrapText="1"/>
    </xf>
    <xf numFmtId="4" fontId="8" fillId="0" borderId="3" xfId="0" applyNumberFormat="1" applyFont="1" applyFill="1" applyBorder="1" applyAlignment="1">
      <alignment horizontal="center" vertical="center"/>
    </xf>
    <xf numFmtId="4" fontId="8" fillId="0" borderId="3" xfId="0" applyNumberFormat="1" applyFont="1" applyBorder="1" applyAlignment="1">
      <alignment horizontal="center" vertical="center" wrapText="1"/>
    </xf>
    <xf numFmtId="0" fontId="8" fillId="0" borderId="13" xfId="1"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0" xfId="0" applyFont="1" applyFill="1" applyAlignment="1">
      <alignment vertical="center" wrapText="1"/>
    </xf>
    <xf numFmtId="0" fontId="8" fillId="0" borderId="2" xfId="0" applyFont="1" applyFill="1" applyBorder="1" applyAlignment="1" applyProtection="1">
      <alignment vertical="center" wrapText="1"/>
    </xf>
    <xf numFmtId="0" fontId="8" fillId="0" borderId="2" xfId="2" applyFont="1" applyFill="1" applyBorder="1" applyAlignment="1">
      <alignment horizontal="left" vertical="center" wrapText="1"/>
    </xf>
    <xf numFmtId="0" fontId="8" fillId="0" borderId="2" xfId="15" applyFont="1" applyFill="1" applyBorder="1" applyAlignment="1" applyProtection="1">
      <alignment vertical="center" wrapText="1"/>
    </xf>
    <xf numFmtId="0" fontId="8" fillId="0" borderId="2" xfId="15" applyFont="1" applyFill="1" applyBorder="1" applyAlignment="1" applyProtection="1">
      <alignment wrapText="1"/>
    </xf>
    <xf numFmtId="0" fontId="8" fillId="0" borderId="1" xfId="0" applyFont="1" applyFill="1" applyBorder="1" applyAlignment="1" applyProtection="1">
      <alignment vertical="center" wrapText="1"/>
    </xf>
    <xf numFmtId="0" fontId="8" fillId="0" borderId="2" xfId="0" applyFont="1" applyFill="1" applyBorder="1" applyAlignment="1" applyProtection="1">
      <alignment horizontal="left" vertical="center" wrapText="1"/>
    </xf>
    <xf numFmtId="0" fontId="3" fillId="0" borderId="2" xfId="0" applyFont="1" applyFill="1" applyBorder="1" applyAlignment="1" applyProtection="1">
      <alignment vertical="center" wrapText="1"/>
    </xf>
    <xf numFmtId="0" fontId="8" fillId="0" borderId="3" xfId="0" applyFont="1" applyFill="1" applyBorder="1" applyAlignment="1" applyProtection="1">
      <alignment vertical="center" wrapText="1"/>
    </xf>
    <xf numFmtId="0" fontId="8" fillId="0" borderId="3" xfId="0" applyFont="1" applyFill="1" applyBorder="1" applyAlignment="1" applyProtection="1">
      <alignment horizontal="left" vertical="center" wrapText="1"/>
    </xf>
    <xf numFmtId="0" fontId="8" fillId="0" borderId="2" xfId="0" applyFont="1" applyFill="1" applyBorder="1" applyAlignment="1" applyProtection="1">
      <alignment horizontal="left" vertical="center"/>
    </xf>
    <xf numFmtId="0" fontId="8" fillId="0" borderId="7" xfId="0" applyFont="1" applyFill="1" applyBorder="1" applyAlignment="1" applyProtection="1">
      <alignment horizontal="left" vertical="center" wrapText="1"/>
    </xf>
    <xf numFmtId="0" fontId="8" fillId="0" borderId="1" xfId="0" applyFont="1" applyFill="1" applyBorder="1" applyAlignment="1" applyProtection="1">
      <alignment horizontal="left" vertical="center" wrapText="1"/>
    </xf>
    <xf numFmtId="14" fontId="8" fillId="0" borderId="2" xfId="0" applyNumberFormat="1" applyFont="1" applyFill="1" applyBorder="1" applyAlignment="1">
      <alignment vertical="center" wrapText="1"/>
    </xf>
    <xf numFmtId="0" fontId="3" fillId="0" borderId="3" xfId="0" applyFont="1" applyFill="1" applyBorder="1" applyAlignment="1">
      <alignment vertical="center" wrapText="1"/>
    </xf>
    <xf numFmtId="49" fontId="3" fillId="0" borderId="4" xfId="0" applyNumberFormat="1" applyFont="1" applyFill="1" applyBorder="1" applyAlignment="1">
      <alignment vertical="center"/>
    </xf>
    <xf numFmtId="49" fontId="2" fillId="2" borderId="0" xfId="1" applyNumberFormat="1" applyFill="1"/>
    <xf numFmtId="2" fontId="2" fillId="2" borderId="0" xfId="1" applyNumberFormat="1" applyFill="1" applyAlignment="1">
      <alignment horizontal="center"/>
    </xf>
    <xf numFmtId="49" fontId="3" fillId="2" borderId="1" xfId="0" applyNumberFormat="1" applyFont="1" applyFill="1" applyBorder="1" applyAlignment="1">
      <alignment horizontal="left" vertical="center" wrapText="1"/>
    </xf>
    <xf numFmtId="49" fontId="3" fillId="2" borderId="6" xfId="0" applyNumberFormat="1" applyFont="1" applyFill="1" applyBorder="1" applyAlignment="1">
      <alignment horizontal="left" vertical="center" wrapText="1"/>
    </xf>
    <xf numFmtId="49" fontId="3" fillId="2" borderId="7" xfId="0" applyNumberFormat="1" applyFont="1" applyFill="1" applyBorder="1" applyAlignment="1">
      <alignment horizontal="left" vertical="center" wrapText="1"/>
    </xf>
    <xf numFmtId="2" fontId="8" fillId="0" borderId="1" xfId="0" applyNumberFormat="1" applyFont="1" applyFill="1" applyBorder="1" applyAlignment="1">
      <alignment horizontal="center" vertical="center" wrapText="1"/>
    </xf>
    <xf numFmtId="2" fontId="8" fillId="0" borderId="6" xfId="0" applyNumberFormat="1" applyFont="1" applyFill="1" applyBorder="1" applyAlignment="1">
      <alignment horizontal="center" vertical="center" wrapText="1"/>
    </xf>
    <xf numFmtId="2" fontId="8" fillId="0" borderId="7"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3" fillId="2" borderId="6" xfId="0" applyNumberFormat="1" applyFont="1" applyFill="1" applyBorder="1" applyAlignment="1">
      <alignment horizontal="center" vertical="center" wrapText="1"/>
    </xf>
    <xf numFmtId="49" fontId="3" fillId="2" borderId="7" xfId="0" applyNumberFormat="1" applyFont="1" applyFill="1" applyBorder="1" applyAlignment="1">
      <alignment horizontal="center" vertical="center" wrapText="1"/>
    </xf>
    <xf numFmtId="3" fontId="8" fillId="0" borderId="1" xfId="0" applyNumberFormat="1" applyFont="1" applyFill="1" applyBorder="1" applyAlignment="1">
      <alignment horizontal="center" vertical="center"/>
    </xf>
    <xf numFmtId="3" fontId="8" fillId="0" borderId="6" xfId="0" applyNumberFormat="1" applyFont="1" applyFill="1" applyBorder="1" applyAlignment="1">
      <alignment horizontal="center" vertical="center"/>
    </xf>
    <xf numFmtId="3" fontId="8" fillId="0" borderId="7" xfId="0" applyNumberFormat="1" applyFont="1" applyFill="1" applyBorder="1" applyAlignment="1">
      <alignment horizontal="center" vertical="center"/>
    </xf>
    <xf numFmtId="0" fontId="3" fillId="0" borderId="1" xfId="0" applyFont="1" applyFill="1" applyBorder="1" applyAlignment="1" applyProtection="1">
      <alignment horizontal="center" vertical="center" wrapText="1"/>
    </xf>
    <xf numFmtId="0" fontId="3" fillId="0" borderId="6" xfId="0" applyFont="1" applyFill="1" applyBorder="1" applyAlignment="1" applyProtection="1">
      <alignment horizontal="center" vertical="center" wrapText="1"/>
    </xf>
    <xf numFmtId="0" fontId="3" fillId="0" borderId="7" xfId="0" applyFont="1" applyFill="1" applyBorder="1" applyAlignment="1" applyProtection="1">
      <alignment horizontal="center" vertical="center" wrapText="1"/>
    </xf>
    <xf numFmtId="0" fontId="0" fillId="0" borderId="11" xfId="1" applyFont="1" applyBorder="1" applyAlignment="1">
      <alignment horizontal="center" vertical="center"/>
    </xf>
    <xf numFmtId="0" fontId="2" fillId="0" borderId="11" xfId="1" applyBorder="1" applyAlignment="1">
      <alignment horizontal="center" vertical="center"/>
    </xf>
    <xf numFmtId="0" fontId="3" fillId="0" borderId="1"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49" fontId="3" fillId="0" borderId="3" xfId="0" applyNumberFormat="1" applyFont="1" applyFill="1" applyBorder="1" applyAlignment="1">
      <alignment horizontal="center" vertical="center"/>
    </xf>
    <xf numFmtId="49" fontId="3" fillId="0" borderId="5" xfId="0" applyNumberFormat="1" applyFont="1" applyFill="1" applyBorder="1" applyAlignment="1">
      <alignment horizontal="center" vertical="center"/>
    </xf>
    <xf numFmtId="49" fontId="3" fillId="0" borderId="4" xfId="0" applyNumberFormat="1" applyFont="1" applyFill="1" applyBorder="1" applyAlignment="1">
      <alignment horizontal="center" vertical="center"/>
    </xf>
    <xf numFmtId="49" fontId="3" fillId="0" borderId="2" xfId="0" applyNumberFormat="1" applyFont="1" applyFill="1" applyBorder="1" applyAlignment="1">
      <alignment horizontal="left" vertical="center"/>
    </xf>
    <xf numFmtId="49" fontId="3" fillId="2" borderId="1" xfId="0" applyNumberFormat="1" applyFont="1" applyFill="1" applyBorder="1" applyAlignment="1">
      <alignment horizontal="center" vertical="center"/>
    </xf>
    <xf numFmtId="49" fontId="3" fillId="2" borderId="6" xfId="0" applyNumberFormat="1" applyFont="1" applyFill="1" applyBorder="1" applyAlignment="1">
      <alignment horizontal="center" vertical="center"/>
    </xf>
    <xf numFmtId="49" fontId="3" fillId="2" borderId="7" xfId="0" applyNumberFormat="1" applyFont="1" applyFill="1" applyBorder="1" applyAlignment="1">
      <alignment horizontal="center" vertical="center"/>
    </xf>
    <xf numFmtId="4" fontId="8" fillId="0" borderId="1" xfId="0" applyNumberFormat="1" applyFont="1" applyFill="1" applyBorder="1" applyAlignment="1">
      <alignment horizontal="center" vertical="center" wrapText="1"/>
    </xf>
    <xf numFmtId="4" fontId="8" fillId="0" borderId="6" xfId="0" applyNumberFormat="1" applyFont="1" applyFill="1" applyBorder="1" applyAlignment="1">
      <alignment horizontal="center" vertical="center" wrapText="1"/>
    </xf>
    <xf numFmtId="4" fontId="8" fillId="0" borderId="7" xfId="0" applyNumberFormat="1"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0" xfId="0" applyFont="1" applyFill="1" applyBorder="1" applyAlignment="1">
      <alignment horizontal="center" vertical="center" wrapText="1"/>
    </xf>
    <xf numFmtId="49" fontId="3" fillId="2" borderId="3" xfId="0" applyNumberFormat="1" applyFont="1" applyFill="1" applyBorder="1" applyAlignment="1">
      <alignment horizontal="center" vertical="center"/>
    </xf>
    <xf numFmtId="49" fontId="3" fillId="2" borderId="4" xfId="0" applyNumberFormat="1" applyFont="1" applyFill="1" applyBorder="1" applyAlignment="1">
      <alignment horizontal="center" vertical="center"/>
    </xf>
    <xf numFmtId="0" fontId="3" fillId="2" borderId="2" xfId="1" applyFont="1" applyFill="1" applyBorder="1" applyAlignment="1">
      <alignment horizontal="center" vertical="center"/>
    </xf>
    <xf numFmtId="0" fontId="8" fillId="0" borderId="1" xfId="0" applyFont="1" applyFill="1" applyBorder="1" applyAlignment="1">
      <alignment horizontal="left" vertical="center" wrapText="1"/>
    </xf>
    <xf numFmtId="0" fontId="8" fillId="0" borderId="6" xfId="0" applyFont="1" applyFill="1" applyBorder="1" applyAlignment="1">
      <alignment horizontal="left" vertical="center" wrapText="1"/>
    </xf>
    <xf numFmtId="0" fontId="8" fillId="0" borderId="7" xfId="0" applyFont="1" applyFill="1" applyBorder="1" applyAlignment="1">
      <alignment horizontal="left" vertical="center" wrapText="1"/>
    </xf>
    <xf numFmtId="0" fontId="0" fillId="0" borderId="11" xfId="1" applyFont="1" applyBorder="1" applyAlignment="1">
      <alignment horizontal="center" vertical="center" wrapText="1"/>
    </xf>
    <xf numFmtId="0" fontId="2" fillId="0" borderId="11" xfId="1" applyBorder="1" applyAlignment="1">
      <alignment horizontal="center" vertical="center" wrapText="1"/>
    </xf>
    <xf numFmtId="49" fontId="3" fillId="2" borderId="10" xfId="0" applyNumberFormat="1" applyFont="1" applyFill="1" applyBorder="1" applyAlignment="1">
      <alignment horizontal="center" vertical="center"/>
    </xf>
    <xf numFmtId="49" fontId="3" fillId="2" borderId="11" xfId="0" applyNumberFormat="1" applyFont="1" applyFill="1" applyBorder="1" applyAlignment="1">
      <alignment horizontal="center" vertical="center"/>
    </xf>
    <xf numFmtId="49" fontId="3" fillId="2" borderId="5" xfId="0" applyNumberFormat="1" applyFont="1" applyFill="1" applyBorder="1" applyAlignment="1">
      <alignment horizontal="center" vertical="center"/>
    </xf>
    <xf numFmtId="0" fontId="10" fillId="3" borderId="2" xfId="1" applyFont="1" applyFill="1" applyBorder="1" applyAlignment="1">
      <alignment horizontal="center" vertical="center"/>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5" fillId="2" borderId="0" xfId="1" applyFont="1" applyFill="1" applyBorder="1" applyAlignment="1">
      <alignment horizontal="center" vertical="center"/>
    </xf>
    <xf numFmtId="0" fontId="6" fillId="2" borderId="0" xfId="1" applyFont="1" applyFill="1" applyBorder="1" applyAlignment="1">
      <alignment horizontal="center" vertical="center" wrapText="1"/>
    </xf>
    <xf numFmtId="0" fontId="5" fillId="2" borderId="0" xfId="1" applyFont="1" applyFill="1" applyBorder="1" applyAlignment="1">
      <alignment horizontal="center" vertical="center" wrapText="1"/>
    </xf>
    <xf numFmtId="49" fontId="3" fillId="2" borderId="2" xfId="1" applyNumberFormat="1" applyFont="1" applyFill="1" applyBorder="1" applyAlignment="1">
      <alignment horizontal="center" vertical="center" wrapText="1"/>
    </xf>
    <xf numFmtId="0" fontId="7" fillId="2" borderId="2" xfId="1" applyFont="1" applyFill="1" applyBorder="1" applyAlignment="1">
      <alignment horizontal="center" vertical="center" wrapText="1"/>
    </xf>
    <xf numFmtId="0" fontId="3" fillId="2" borderId="2" xfId="1" applyFont="1" applyFill="1" applyBorder="1" applyAlignment="1">
      <alignment horizontal="center" vertical="center" wrapText="1"/>
    </xf>
  </cellXfs>
  <cellStyles count="16">
    <cellStyle name="Обычный" xfId="0" builtinId="0"/>
    <cellStyle name="Обычный 10" xfId="12"/>
    <cellStyle name="Обычный 10 2 2 2" xfId="3"/>
    <cellStyle name="Обычный 11" xfId="13"/>
    <cellStyle name="Обычный 12" xfId="14"/>
    <cellStyle name="Обычный 2" xfId="2"/>
    <cellStyle name="Обычный 2 2" xfId="1"/>
    <cellStyle name="Обычный 2 2 2" xfId="4"/>
    <cellStyle name="Обычный 2 2 3" xfId="5"/>
    <cellStyle name="Обычный 3" xfId="15"/>
    <cellStyle name="Обычный 5" xfId="7"/>
    <cellStyle name="Обычный 6" xfId="8"/>
    <cellStyle name="Обычный 6 3 2 6" xfId="6"/>
    <cellStyle name="Обычный 7" xfId="9"/>
    <cellStyle name="Обычный 8" xfId="10"/>
    <cellStyle name="Обычный 9" xf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656"/>
  <sheetViews>
    <sheetView tabSelected="1" topLeftCell="A848" workbookViewId="0">
      <selection activeCell="C867" sqref="C867"/>
    </sheetView>
  </sheetViews>
  <sheetFormatPr defaultColWidth="0" defaultRowHeight="16.5"/>
  <cols>
    <col min="1" max="1" width="9.28515625" style="32" customWidth="1"/>
    <col min="2" max="2" width="14.7109375" style="81" customWidth="1"/>
    <col min="3" max="3" width="118.85546875" style="29" customWidth="1"/>
    <col min="4" max="4" width="39.42578125" style="24" customWidth="1"/>
    <col min="5" max="5" width="14.28515625" style="82" customWidth="1"/>
    <col min="6" max="6" width="12.85546875" style="82" customWidth="1"/>
    <col min="7" max="7" width="15" style="82" customWidth="1"/>
    <col min="8" max="8" width="46.28515625" style="26" customWidth="1"/>
    <col min="9" max="9" width="24.7109375" style="6" hidden="1" customWidth="1"/>
    <col min="10" max="10" width="12.5703125" style="7" hidden="1" customWidth="1"/>
    <col min="11" max="11" width="6" style="7" hidden="1" customWidth="1"/>
    <col min="12" max="12" width="4.42578125" style="7" hidden="1" customWidth="1"/>
    <col min="13" max="24" width="9.140625" style="7" hidden="1" customWidth="1"/>
    <col min="25" max="25" width="5.140625" style="7" customWidth="1"/>
    <col min="26" max="26" width="9.140625" style="7" customWidth="1"/>
    <col min="27" max="27" width="22.5703125" style="7" customWidth="1"/>
    <col min="28" max="99" width="9.140625" style="7" customWidth="1"/>
    <col min="100" max="100" width="14.42578125" style="7" customWidth="1"/>
    <col min="101" max="246" width="8.85546875" style="7" customWidth="1"/>
    <col min="247" max="247" width="12" style="7" customWidth="1"/>
    <col min="248" max="248" width="14.7109375" style="7" customWidth="1"/>
    <col min="249" max="249" width="89" style="7" customWidth="1"/>
    <col min="250" max="250" width="17.85546875" style="7" customWidth="1"/>
    <col min="251" max="251" width="13.42578125" style="7" customWidth="1"/>
    <col min="252" max="252" width="12.85546875" style="7" customWidth="1"/>
    <col min="253" max="253" width="13.42578125" style="7" customWidth="1"/>
    <col min="254" max="254" width="0" style="7" hidden="1" customWidth="1"/>
    <col min="255" max="255" width="35.140625" style="7" customWidth="1"/>
    <col min="256" max="16384" width="0" style="7" hidden="1"/>
  </cols>
  <sheetData>
    <row r="1" spans="1:26">
      <c r="A1" s="1"/>
      <c r="B1" s="2"/>
      <c r="C1" s="3"/>
      <c r="D1" s="4"/>
      <c r="E1" s="4"/>
      <c r="F1" s="4"/>
      <c r="G1" s="4"/>
      <c r="H1" s="5"/>
    </row>
    <row r="2" spans="1:26" ht="25.5" customHeight="1">
      <c r="A2" s="8"/>
      <c r="B2" s="129" t="s">
        <v>0</v>
      </c>
      <c r="C2" s="129"/>
      <c r="D2" s="129"/>
      <c r="E2" s="129"/>
      <c r="F2" s="129"/>
      <c r="G2" s="129"/>
      <c r="H2" s="129"/>
    </row>
    <row r="3" spans="1:26" ht="8.25" customHeight="1">
      <c r="A3" s="1"/>
      <c r="B3" s="130" t="s">
        <v>1</v>
      </c>
      <c r="C3" s="131"/>
      <c r="D3" s="131"/>
      <c r="E3" s="131"/>
      <c r="F3" s="131"/>
      <c r="G3" s="131"/>
      <c r="H3" s="131"/>
    </row>
    <row r="4" spans="1:26" ht="15" customHeight="1">
      <c r="A4" s="1"/>
      <c r="B4" s="131"/>
      <c r="C4" s="131"/>
      <c r="D4" s="131"/>
      <c r="E4" s="131"/>
      <c r="F4" s="131"/>
      <c r="G4" s="131"/>
      <c r="H4" s="131"/>
    </row>
    <row r="5" spans="1:26" ht="12" customHeight="1">
      <c r="A5" s="1"/>
      <c r="B5" s="131"/>
      <c r="C5" s="131"/>
      <c r="D5" s="131"/>
      <c r="E5" s="131"/>
      <c r="F5" s="131"/>
      <c r="G5" s="131"/>
      <c r="H5" s="131"/>
    </row>
    <row r="6" spans="1:26" ht="15" customHeight="1">
      <c r="A6" s="117"/>
      <c r="B6" s="132" t="s">
        <v>2</v>
      </c>
      <c r="C6" s="133" t="s">
        <v>3</v>
      </c>
      <c r="D6" s="134" t="s">
        <v>4</v>
      </c>
      <c r="E6" s="117" t="s">
        <v>5</v>
      </c>
      <c r="F6" s="117"/>
      <c r="G6" s="117"/>
      <c r="H6" s="134" t="s">
        <v>6</v>
      </c>
      <c r="I6" s="127" t="s">
        <v>7</v>
      </c>
    </row>
    <row r="7" spans="1:26" ht="42.75" customHeight="1">
      <c r="A7" s="117"/>
      <c r="B7" s="132"/>
      <c r="C7" s="133"/>
      <c r="D7" s="134"/>
      <c r="E7" s="9" t="s">
        <v>8</v>
      </c>
      <c r="F7" s="9" t="s">
        <v>9</v>
      </c>
      <c r="G7" s="9" t="s">
        <v>10</v>
      </c>
      <c r="H7" s="134"/>
      <c r="I7" s="128"/>
    </row>
    <row r="8" spans="1:26" s="18" customFormat="1">
      <c r="A8" s="10"/>
      <c r="B8" s="11">
        <v>1</v>
      </c>
      <c r="C8" s="12">
        <v>2</v>
      </c>
      <c r="D8" s="13">
        <v>3</v>
      </c>
      <c r="E8" s="14">
        <v>4</v>
      </c>
      <c r="F8" s="14">
        <v>5</v>
      </c>
      <c r="G8" s="15">
        <v>6</v>
      </c>
      <c r="H8" s="16" t="s">
        <v>11</v>
      </c>
      <c r="I8" s="17"/>
    </row>
    <row r="9" spans="1:26" ht="49.5" customHeight="1">
      <c r="A9" s="35"/>
      <c r="B9" s="126" t="s">
        <v>300</v>
      </c>
      <c r="C9" s="126"/>
      <c r="D9" s="126"/>
      <c r="E9" s="126"/>
      <c r="F9" s="126"/>
      <c r="G9" s="126"/>
      <c r="H9" s="126"/>
      <c r="Z9" s="21"/>
    </row>
    <row r="10" spans="1:26" ht="16.5" customHeight="1">
      <c r="A10" s="35"/>
      <c r="B10" s="117" t="s">
        <v>301</v>
      </c>
      <c r="C10" s="117"/>
      <c r="D10" s="117"/>
      <c r="E10" s="117"/>
      <c r="F10" s="117"/>
      <c r="G10" s="117"/>
      <c r="H10" s="117"/>
      <c r="I10" s="36"/>
      <c r="Z10" s="21"/>
    </row>
    <row r="11" spans="1:26">
      <c r="A11" s="35"/>
      <c r="B11" s="31" t="s">
        <v>302</v>
      </c>
      <c r="C11" s="30" t="s">
        <v>303</v>
      </c>
      <c r="D11" s="22" t="s">
        <v>56</v>
      </c>
      <c r="E11" s="38">
        <v>247.17</v>
      </c>
      <c r="F11" s="19">
        <f t="shared" ref="F11:F37" si="0">ROUND(E11*0.2,2)</f>
        <v>49.43</v>
      </c>
      <c r="G11" s="43">
        <f t="shared" ref="G11:G73" si="1">F11+E11</f>
        <v>296.59999999999997</v>
      </c>
      <c r="H11" s="44" t="s">
        <v>21</v>
      </c>
      <c r="I11" s="36"/>
      <c r="Z11" s="21"/>
    </row>
    <row r="12" spans="1:26">
      <c r="A12" s="35"/>
      <c r="B12" s="31" t="s">
        <v>304</v>
      </c>
      <c r="C12" s="30" t="s">
        <v>305</v>
      </c>
      <c r="D12" s="22" t="s">
        <v>56</v>
      </c>
      <c r="E12" s="38">
        <v>133.99</v>
      </c>
      <c r="F12" s="19">
        <f t="shared" si="0"/>
        <v>26.8</v>
      </c>
      <c r="G12" s="43">
        <f t="shared" si="1"/>
        <v>160.79000000000002</v>
      </c>
      <c r="H12" s="44" t="s">
        <v>26</v>
      </c>
      <c r="I12" s="36"/>
      <c r="Z12" s="21"/>
    </row>
    <row r="13" spans="1:26">
      <c r="A13" s="35"/>
      <c r="B13" s="31" t="s">
        <v>306</v>
      </c>
      <c r="C13" s="30" t="s">
        <v>307</v>
      </c>
      <c r="D13" s="22" t="s">
        <v>56</v>
      </c>
      <c r="E13" s="38">
        <v>153.57</v>
      </c>
      <c r="F13" s="19">
        <f t="shared" si="0"/>
        <v>30.71</v>
      </c>
      <c r="G13" s="43">
        <f t="shared" si="1"/>
        <v>184.28</v>
      </c>
      <c r="H13" s="44" t="s">
        <v>23</v>
      </c>
      <c r="I13" s="36"/>
      <c r="Z13" s="21"/>
    </row>
    <row r="14" spans="1:26">
      <c r="A14" s="35"/>
      <c r="B14" s="31" t="s">
        <v>308</v>
      </c>
      <c r="C14" s="30" t="s">
        <v>309</v>
      </c>
      <c r="D14" s="22" t="s">
        <v>56</v>
      </c>
      <c r="E14" s="38">
        <v>41.09</v>
      </c>
      <c r="F14" s="19">
        <f t="shared" si="0"/>
        <v>8.2200000000000006</v>
      </c>
      <c r="G14" s="43">
        <f t="shared" si="1"/>
        <v>49.31</v>
      </c>
      <c r="H14" s="44" t="s">
        <v>23</v>
      </c>
      <c r="I14" s="36"/>
      <c r="Z14" s="21"/>
    </row>
    <row r="15" spans="1:26">
      <c r="A15" s="35"/>
      <c r="B15" s="31" t="s">
        <v>310</v>
      </c>
      <c r="C15" s="30" t="s">
        <v>311</v>
      </c>
      <c r="D15" s="22" t="s">
        <v>56</v>
      </c>
      <c r="E15" s="38">
        <v>176.21</v>
      </c>
      <c r="F15" s="19">
        <f t="shared" si="0"/>
        <v>35.24</v>
      </c>
      <c r="G15" s="43">
        <f t="shared" si="1"/>
        <v>211.45000000000002</v>
      </c>
      <c r="H15" s="44" t="s">
        <v>24</v>
      </c>
      <c r="I15" s="36"/>
      <c r="Z15" s="21"/>
    </row>
    <row r="16" spans="1:26">
      <c r="A16" s="35"/>
      <c r="B16" s="31" t="s">
        <v>312</v>
      </c>
      <c r="C16" s="30" t="s">
        <v>309</v>
      </c>
      <c r="D16" s="22" t="s">
        <v>56</v>
      </c>
      <c r="E16" s="38">
        <v>55.3</v>
      </c>
      <c r="F16" s="19">
        <f t="shared" si="0"/>
        <v>11.06</v>
      </c>
      <c r="G16" s="43">
        <f t="shared" si="1"/>
        <v>66.36</v>
      </c>
      <c r="H16" s="44" t="s">
        <v>24</v>
      </c>
      <c r="I16" s="36"/>
      <c r="Z16" s="21"/>
    </row>
    <row r="17" spans="1:26">
      <c r="A17" s="35"/>
      <c r="B17" s="31" t="s">
        <v>313</v>
      </c>
      <c r="C17" s="30" t="s">
        <v>311</v>
      </c>
      <c r="D17" s="22" t="s">
        <v>56</v>
      </c>
      <c r="E17" s="38">
        <v>100.34</v>
      </c>
      <c r="F17" s="19">
        <f t="shared" si="0"/>
        <v>20.07</v>
      </c>
      <c r="G17" s="43">
        <f t="shared" si="1"/>
        <v>120.41</v>
      </c>
      <c r="H17" s="44" t="s">
        <v>25</v>
      </c>
      <c r="I17" s="36"/>
      <c r="Z17" s="21"/>
    </row>
    <row r="18" spans="1:26">
      <c r="A18" s="35"/>
      <c r="B18" s="31" t="s">
        <v>314</v>
      </c>
      <c r="C18" s="30" t="s">
        <v>315</v>
      </c>
      <c r="D18" s="22" t="s">
        <v>56</v>
      </c>
      <c r="E18" s="38">
        <v>35.79</v>
      </c>
      <c r="F18" s="19">
        <f t="shared" si="0"/>
        <v>7.16</v>
      </c>
      <c r="G18" s="43">
        <f t="shared" si="1"/>
        <v>42.95</v>
      </c>
      <c r="H18" s="44" t="s">
        <v>25</v>
      </c>
      <c r="I18" s="36"/>
      <c r="Z18" s="21"/>
    </row>
    <row r="19" spans="1:26">
      <c r="A19" s="35"/>
      <c r="B19" s="31" t="s">
        <v>316</v>
      </c>
      <c r="C19" s="30" t="s">
        <v>317</v>
      </c>
      <c r="D19" s="22" t="s">
        <v>56</v>
      </c>
      <c r="E19" s="38">
        <v>359.79</v>
      </c>
      <c r="F19" s="19">
        <f t="shared" si="0"/>
        <v>71.959999999999994</v>
      </c>
      <c r="G19" s="43">
        <f t="shared" si="1"/>
        <v>431.75</v>
      </c>
      <c r="H19" s="44" t="s">
        <v>25</v>
      </c>
      <c r="I19" s="36"/>
      <c r="Z19" s="21"/>
    </row>
    <row r="20" spans="1:26">
      <c r="A20" s="35"/>
      <c r="B20" s="31" t="s">
        <v>318</v>
      </c>
      <c r="C20" s="30" t="s">
        <v>319</v>
      </c>
      <c r="D20" s="22" t="s">
        <v>56</v>
      </c>
      <c r="E20" s="38">
        <v>285.95999999999998</v>
      </c>
      <c r="F20" s="19">
        <f t="shared" si="0"/>
        <v>57.19</v>
      </c>
      <c r="G20" s="43">
        <f t="shared" si="1"/>
        <v>343.15</v>
      </c>
      <c r="H20" s="44" t="s">
        <v>28</v>
      </c>
      <c r="I20" s="36"/>
      <c r="Z20" s="21"/>
    </row>
    <row r="21" spans="1:26">
      <c r="A21" s="35"/>
      <c r="B21" s="31" t="s">
        <v>320</v>
      </c>
      <c r="C21" s="30" t="s">
        <v>321</v>
      </c>
      <c r="D21" s="22" t="s">
        <v>56</v>
      </c>
      <c r="E21" s="38">
        <v>744.49</v>
      </c>
      <c r="F21" s="19">
        <f t="shared" si="0"/>
        <v>148.9</v>
      </c>
      <c r="G21" s="43">
        <f t="shared" si="1"/>
        <v>893.39</v>
      </c>
      <c r="H21" s="44" t="s">
        <v>64</v>
      </c>
      <c r="I21" s="36"/>
      <c r="Z21" s="21"/>
    </row>
    <row r="22" spans="1:26">
      <c r="A22" s="35"/>
      <c r="B22" s="31" t="s">
        <v>322</v>
      </c>
      <c r="C22" s="30" t="s">
        <v>323</v>
      </c>
      <c r="D22" s="22" t="s">
        <v>56</v>
      </c>
      <c r="E22" s="38">
        <v>189.17</v>
      </c>
      <c r="F22" s="19">
        <f t="shared" si="0"/>
        <v>37.83</v>
      </c>
      <c r="G22" s="43">
        <f t="shared" si="1"/>
        <v>227</v>
      </c>
      <c r="H22" s="44" t="s">
        <v>64</v>
      </c>
      <c r="I22" s="36"/>
      <c r="Z22" s="21"/>
    </row>
    <row r="23" spans="1:26">
      <c r="A23" s="35"/>
      <c r="B23" s="31" t="s">
        <v>324</v>
      </c>
      <c r="C23" s="30" t="s">
        <v>325</v>
      </c>
      <c r="D23" s="22" t="s">
        <v>56</v>
      </c>
      <c r="E23" s="38">
        <v>244.25</v>
      </c>
      <c r="F23" s="19">
        <f t="shared" si="0"/>
        <v>48.85</v>
      </c>
      <c r="G23" s="43">
        <f t="shared" si="1"/>
        <v>293.10000000000002</v>
      </c>
      <c r="H23" s="44" t="s">
        <v>21</v>
      </c>
      <c r="I23" s="36"/>
      <c r="Z23" s="21"/>
    </row>
    <row r="24" spans="1:26">
      <c r="A24" s="35"/>
      <c r="B24" s="31" t="s">
        <v>326</v>
      </c>
      <c r="C24" s="30" t="s">
        <v>327</v>
      </c>
      <c r="D24" s="22" t="s">
        <v>56</v>
      </c>
      <c r="E24" s="38">
        <v>48.15</v>
      </c>
      <c r="F24" s="19">
        <f t="shared" si="0"/>
        <v>9.6300000000000008</v>
      </c>
      <c r="G24" s="43">
        <f t="shared" si="1"/>
        <v>57.78</v>
      </c>
      <c r="H24" s="44" t="s">
        <v>21</v>
      </c>
      <c r="I24" s="36"/>
      <c r="Z24" s="21"/>
    </row>
    <row r="25" spans="1:26">
      <c r="A25" s="35"/>
      <c r="B25" s="31" t="s">
        <v>328</v>
      </c>
      <c r="C25" s="30" t="s">
        <v>329</v>
      </c>
      <c r="D25" s="22" t="s">
        <v>56</v>
      </c>
      <c r="E25" s="38">
        <v>213.56</v>
      </c>
      <c r="F25" s="19">
        <f t="shared" si="0"/>
        <v>42.71</v>
      </c>
      <c r="G25" s="43">
        <f t="shared" si="1"/>
        <v>256.27</v>
      </c>
      <c r="H25" s="44" t="s">
        <v>29</v>
      </c>
      <c r="I25" s="36"/>
      <c r="Z25" s="21"/>
    </row>
    <row r="26" spans="1:26">
      <c r="A26" s="35"/>
      <c r="B26" s="31" t="s">
        <v>330</v>
      </c>
      <c r="C26" s="30" t="s">
        <v>331</v>
      </c>
      <c r="D26" s="22" t="s">
        <v>56</v>
      </c>
      <c r="E26" s="38">
        <v>1539.25</v>
      </c>
      <c r="F26" s="19">
        <f t="shared" si="0"/>
        <v>307.85000000000002</v>
      </c>
      <c r="G26" s="43">
        <f t="shared" si="1"/>
        <v>1847.1</v>
      </c>
      <c r="H26" s="44" t="s">
        <v>332</v>
      </c>
      <c r="I26" s="36"/>
      <c r="Z26" s="21"/>
    </row>
    <row r="27" spans="1:26">
      <c r="A27" s="115" t="s">
        <v>333</v>
      </c>
      <c r="B27" s="31">
        <v>3100017</v>
      </c>
      <c r="C27" s="30" t="s">
        <v>334</v>
      </c>
      <c r="D27" s="22" t="s">
        <v>56</v>
      </c>
      <c r="E27" s="38">
        <v>49.02</v>
      </c>
      <c r="F27" s="19">
        <f t="shared" si="0"/>
        <v>9.8000000000000007</v>
      </c>
      <c r="G27" s="43">
        <f t="shared" si="1"/>
        <v>58.820000000000007</v>
      </c>
      <c r="H27" s="44" t="s">
        <v>30</v>
      </c>
      <c r="I27" s="36"/>
      <c r="Z27" s="21"/>
    </row>
    <row r="28" spans="1:26">
      <c r="A28" s="116"/>
      <c r="B28" s="31">
        <v>3100018</v>
      </c>
      <c r="C28" s="30" t="s">
        <v>335</v>
      </c>
      <c r="D28" s="22" t="s">
        <v>56</v>
      </c>
      <c r="E28" s="38">
        <v>23.68</v>
      </c>
      <c r="F28" s="19">
        <f t="shared" si="0"/>
        <v>4.74</v>
      </c>
      <c r="G28" s="43">
        <f t="shared" si="1"/>
        <v>28.42</v>
      </c>
      <c r="H28" s="44" t="s">
        <v>30</v>
      </c>
      <c r="I28" s="36"/>
      <c r="Z28" s="21"/>
    </row>
    <row r="29" spans="1:26">
      <c r="A29" s="35"/>
      <c r="B29" s="31" t="s">
        <v>336</v>
      </c>
      <c r="C29" s="30" t="s">
        <v>337</v>
      </c>
      <c r="D29" s="22" t="s">
        <v>56</v>
      </c>
      <c r="E29" s="38">
        <v>290.76</v>
      </c>
      <c r="F29" s="19">
        <f t="shared" si="0"/>
        <v>58.15</v>
      </c>
      <c r="G29" s="43">
        <f t="shared" si="1"/>
        <v>348.90999999999997</v>
      </c>
      <c r="H29" s="44" t="s">
        <v>24</v>
      </c>
      <c r="I29" s="36"/>
      <c r="Z29" s="21"/>
    </row>
    <row r="30" spans="1:26">
      <c r="A30" s="35"/>
      <c r="B30" s="31" t="s">
        <v>338</v>
      </c>
      <c r="C30" s="30" t="s">
        <v>339</v>
      </c>
      <c r="D30" s="22" t="s">
        <v>56</v>
      </c>
      <c r="E30" s="38">
        <v>141.72</v>
      </c>
      <c r="F30" s="19">
        <f t="shared" si="0"/>
        <v>28.34</v>
      </c>
      <c r="G30" s="43">
        <f t="shared" si="1"/>
        <v>170.06</v>
      </c>
      <c r="H30" s="44" t="s">
        <v>24</v>
      </c>
      <c r="I30" s="36"/>
      <c r="Z30" s="21"/>
    </row>
    <row r="31" spans="1:26">
      <c r="A31" s="35"/>
      <c r="B31" s="31" t="s">
        <v>340</v>
      </c>
      <c r="C31" s="30" t="s">
        <v>341</v>
      </c>
      <c r="D31" s="22" t="s">
        <v>56</v>
      </c>
      <c r="E31" s="38">
        <v>266.47000000000003</v>
      </c>
      <c r="F31" s="19">
        <f t="shared" si="0"/>
        <v>53.29</v>
      </c>
      <c r="G31" s="43">
        <f t="shared" si="1"/>
        <v>319.76000000000005</v>
      </c>
      <c r="H31" s="44" t="s">
        <v>24</v>
      </c>
      <c r="I31" s="36"/>
      <c r="Z31" s="21"/>
    </row>
    <row r="32" spans="1:26">
      <c r="A32" s="35"/>
      <c r="B32" s="31" t="s">
        <v>342</v>
      </c>
      <c r="C32" s="30" t="s">
        <v>343</v>
      </c>
      <c r="D32" s="22" t="s">
        <v>56</v>
      </c>
      <c r="E32" s="38">
        <v>81.87</v>
      </c>
      <c r="F32" s="19">
        <f t="shared" si="0"/>
        <v>16.37</v>
      </c>
      <c r="G32" s="43">
        <f t="shared" si="1"/>
        <v>98.240000000000009</v>
      </c>
      <c r="H32" s="44" t="s">
        <v>24</v>
      </c>
      <c r="I32" s="36"/>
      <c r="Z32" s="21"/>
    </row>
    <row r="33" spans="1:26">
      <c r="A33" s="35"/>
      <c r="B33" s="31" t="s">
        <v>344</v>
      </c>
      <c r="C33" s="30" t="s">
        <v>345</v>
      </c>
      <c r="D33" s="22" t="s">
        <v>56</v>
      </c>
      <c r="E33" s="38">
        <v>266.62</v>
      </c>
      <c r="F33" s="19">
        <f t="shared" si="0"/>
        <v>53.32</v>
      </c>
      <c r="G33" s="43">
        <f t="shared" si="1"/>
        <v>319.94</v>
      </c>
      <c r="H33" s="44" t="s">
        <v>24</v>
      </c>
      <c r="I33" s="36"/>
      <c r="Z33" s="21"/>
    </row>
    <row r="34" spans="1:26">
      <c r="A34" s="35"/>
      <c r="B34" s="31" t="s">
        <v>346</v>
      </c>
      <c r="C34" s="30" t="s">
        <v>347</v>
      </c>
      <c r="D34" s="22" t="s">
        <v>56</v>
      </c>
      <c r="E34" s="38">
        <v>322.95999999999998</v>
      </c>
      <c r="F34" s="19">
        <f t="shared" si="0"/>
        <v>64.59</v>
      </c>
      <c r="G34" s="43">
        <f t="shared" si="1"/>
        <v>387.54999999999995</v>
      </c>
      <c r="H34" s="44" t="s">
        <v>72</v>
      </c>
      <c r="I34" s="36"/>
      <c r="Z34" s="21"/>
    </row>
    <row r="35" spans="1:26">
      <c r="A35" s="35"/>
      <c r="B35" s="31" t="s">
        <v>348</v>
      </c>
      <c r="C35" s="30" t="s">
        <v>349</v>
      </c>
      <c r="D35" s="22" t="s">
        <v>56</v>
      </c>
      <c r="E35" s="38">
        <v>307.14999999999998</v>
      </c>
      <c r="F35" s="19">
        <f t="shared" si="0"/>
        <v>61.43</v>
      </c>
      <c r="G35" s="43">
        <f t="shared" si="1"/>
        <v>368.58</v>
      </c>
      <c r="H35" s="44" t="s">
        <v>24</v>
      </c>
      <c r="I35" s="36"/>
      <c r="Z35" s="21"/>
    </row>
    <row r="36" spans="1:26">
      <c r="A36" s="35"/>
      <c r="B36" s="31" t="s">
        <v>350</v>
      </c>
      <c r="C36" s="30" t="s">
        <v>351</v>
      </c>
      <c r="D36" s="22" t="s">
        <v>56</v>
      </c>
      <c r="E36" s="38">
        <v>280.11</v>
      </c>
      <c r="F36" s="19">
        <f t="shared" si="0"/>
        <v>56.02</v>
      </c>
      <c r="G36" s="43">
        <f t="shared" si="1"/>
        <v>336.13</v>
      </c>
      <c r="H36" s="44" t="s">
        <v>28</v>
      </c>
      <c r="I36" s="36"/>
      <c r="Z36" s="21"/>
    </row>
    <row r="37" spans="1:26">
      <c r="A37" s="35"/>
      <c r="B37" s="31" t="s">
        <v>352</v>
      </c>
      <c r="C37" s="30" t="s">
        <v>353</v>
      </c>
      <c r="D37" s="22" t="s">
        <v>56</v>
      </c>
      <c r="E37" s="38">
        <v>119.09</v>
      </c>
      <c r="F37" s="19">
        <f t="shared" si="0"/>
        <v>23.82</v>
      </c>
      <c r="G37" s="43">
        <f t="shared" si="1"/>
        <v>142.91</v>
      </c>
      <c r="H37" s="44" t="s">
        <v>28</v>
      </c>
      <c r="I37" s="36"/>
      <c r="Z37" s="21"/>
    </row>
    <row r="38" spans="1:26" ht="16.5" customHeight="1">
      <c r="A38" s="35"/>
      <c r="B38" s="117" t="s">
        <v>354</v>
      </c>
      <c r="C38" s="117"/>
      <c r="D38" s="117"/>
      <c r="E38" s="117"/>
      <c r="F38" s="117"/>
      <c r="G38" s="117"/>
      <c r="H38" s="117"/>
      <c r="I38" s="36"/>
      <c r="Z38" s="21"/>
    </row>
    <row r="39" spans="1:26">
      <c r="A39" s="35"/>
      <c r="B39" s="31" t="s">
        <v>355</v>
      </c>
      <c r="C39" s="30" t="s">
        <v>356</v>
      </c>
      <c r="D39" s="22" t="s">
        <v>56</v>
      </c>
      <c r="E39" s="38">
        <v>292.93</v>
      </c>
      <c r="F39" s="19">
        <f t="shared" ref="F39:F73" si="2">ROUND(E39*0.2,2)</f>
        <v>58.59</v>
      </c>
      <c r="G39" s="43">
        <f t="shared" si="1"/>
        <v>351.52</v>
      </c>
      <c r="H39" s="44" t="s">
        <v>29</v>
      </c>
      <c r="I39" s="36"/>
      <c r="Z39" s="21"/>
    </row>
    <row r="40" spans="1:26">
      <c r="A40" s="35"/>
      <c r="B40" s="31" t="s">
        <v>357</v>
      </c>
      <c r="C40" s="30" t="s">
        <v>358</v>
      </c>
      <c r="D40" s="22" t="s">
        <v>56</v>
      </c>
      <c r="E40" s="38">
        <v>231.14</v>
      </c>
      <c r="F40" s="19">
        <f t="shared" si="2"/>
        <v>46.23</v>
      </c>
      <c r="G40" s="43">
        <f t="shared" si="1"/>
        <v>277.37</v>
      </c>
      <c r="H40" s="44" t="s">
        <v>29</v>
      </c>
      <c r="I40" s="36"/>
      <c r="Z40" s="21"/>
    </row>
    <row r="41" spans="1:26">
      <c r="A41" s="35"/>
      <c r="B41" s="31" t="s">
        <v>359</v>
      </c>
      <c r="C41" s="30" t="s">
        <v>360</v>
      </c>
      <c r="D41" s="22" t="s">
        <v>56</v>
      </c>
      <c r="E41" s="38">
        <v>109.85</v>
      </c>
      <c r="F41" s="19">
        <f t="shared" si="2"/>
        <v>21.97</v>
      </c>
      <c r="G41" s="43">
        <f t="shared" si="1"/>
        <v>131.82</v>
      </c>
      <c r="H41" s="44" t="s">
        <v>29</v>
      </c>
      <c r="I41" s="36"/>
      <c r="Z41" s="21"/>
    </row>
    <row r="42" spans="1:26">
      <c r="A42" s="35"/>
      <c r="B42" s="31" t="s">
        <v>361</v>
      </c>
      <c r="C42" s="30" t="s">
        <v>188</v>
      </c>
      <c r="D42" s="22" t="s">
        <v>56</v>
      </c>
      <c r="E42" s="38">
        <v>185.12</v>
      </c>
      <c r="F42" s="19">
        <f t="shared" si="2"/>
        <v>37.020000000000003</v>
      </c>
      <c r="G42" s="43">
        <f t="shared" si="1"/>
        <v>222.14000000000001</v>
      </c>
      <c r="H42" s="44" t="s">
        <v>29</v>
      </c>
      <c r="I42" s="36"/>
      <c r="Z42" s="21"/>
    </row>
    <row r="43" spans="1:26">
      <c r="A43" s="35"/>
      <c r="B43" s="31" t="s">
        <v>362</v>
      </c>
      <c r="C43" s="30" t="s">
        <v>187</v>
      </c>
      <c r="D43" s="22" t="s">
        <v>56</v>
      </c>
      <c r="E43" s="38">
        <v>194.13</v>
      </c>
      <c r="F43" s="19">
        <f t="shared" si="2"/>
        <v>38.83</v>
      </c>
      <c r="G43" s="43">
        <f t="shared" si="1"/>
        <v>232.95999999999998</v>
      </c>
      <c r="H43" s="44" t="s">
        <v>29</v>
      </c>
      <c r="I43" s="36"/>
      <c r="Z43" s="21"/>
    </row>
    <row r="44" spans="1:26">
      <c r="A44" s="35"/>
      <c r="B44" s="31" t="s">
        <v>363</v>
      </c>
      <c r="C44" s="30" t="s">
        <v>364</v>
      </c>
      <c r="D44" s="22" t="s">
        <v>56</v>
      </c>
      <c r="E44" s="38">
        <v>328.2</v>
      </c>
      <c r="F44" s="19">
        <f t="shared" si="2"/>
        <v>65.64</v>
      </c>
      <c r="G44" s="43">
        <f t="shared" si="1"/>
        <v>393.84</v>
      </c>
      <c r="H44" s="44" t="s">
        <v>29</v>
      </c>
      <c r="I44" s="36"/>
      <c r="Z44" s="21"/>
    </row>
    <row r="45" spans="1:26">
      <c r="A45" s="35"/>
      <c r="B45" s="31" t="s">
        <v>365</v>
      </c>
      <c r="C45" s="30" t="s">
        <v>190</v>
      </c>
      <c r="D45" s="22" t="s">
        <v>56</v>
      </c>
      <c r="E45" s="38">
        <v>254.54</v>
      </c>
      <c r="F45" s="19">
        <f t="shared" si="2"/>
        <v>50.91</v>
      </c>
      <c r="G45" s="43">
        <f t="shared" si="1"/>
        <v>305.45</v>
      </c>
      <c r="H45" s="44" t="s">
        <v>29</v>
      </c>
      <c r="I45" s="36"/>
      <c r="Z45" s="21"/>
    </row>
    <row r="46" spans="1:26">
      <c r="A46" s="35"/>
      <c r="B46" s="31" t="s">
        <v>366</v>
      </c>
      <c r="C46" s="30" t="s">
        <v>367</v>
      </c>
      <c r="D46" s="22" t="s">
        <v>56</v>
      </c>
      <c r="E46" s="38">
        <v>256</v>
      </c>
      <c r="F46" s="19">
        <f t="shared" si="2"/>
        <v>51.2</v>
      </c>
      <c r="G46" s="43">
        <f t="shared" si="1"/>
        <v>307.2</v>
      </c>
      <c r="H46" s="44" t="s">
        <v>29</v>
      </c>
      <c r="I46" s="36"/>
      <c r="Z46" s="21"/>
    </row>
    <row r="47" spans="1:26">
      <c r="A47" s="35"/>
      <c r="B47" s="31" t="s">
        <v>368</v>
      </c>
      <c r="C47" s="30" t="s">
        <v>191</v>
      </c>
      <c r="D47" s="22" t="s">
        <v>56</v>
      </c>
      <c r="E47" s="38">
        <v>298.23</v>
      </c>
      <c r="F47" s="19">
        <f t="shared" si="2"/>
        <v>59.65</v>
      </c>
      <c r="G47" s="43">
        <f t="shared" si="1"/>
        <v>357.88</v>
      </c>
      <c r="H47" s="44" t="s">
        <v>29</v>
      </c>
      <c r="I47" s="36"/>
      <c r="Z47" s="21"/>
    </row>
    <row r="48" spans="1:26" ht="33">
      <c r="A48" s="35"/>
      <c r="B48" s="31" t="s">
        <v>369</v>
      </c>
      <c r="C48" s="30" t="s">
        <v>370</v>
      </c>
      <c r="D48" s="22" t="s">
        <v>56</v>
      </c>
      <c r="E48" s="38">
        <v>272.58</v>
      </c>
      <c r="F48" s="19">
        <f t="shared" si="2"/>
        <v>54.52</v>
      </c>
      <c r="G48" s="43">
        <f t="shared" si="1"/>
        <v>327.09999999999997</v>
      </c>
      <c r="H48" s="44" t="s">
        <v>371</v>
      </c>
      <c r="I48" s="36"/>
      <c r="Z48" s="21"/>
    </row>
    <row r="49" spans="1:26" ht="33">
      <c r="A49" s="35"/>
      <c r="B49" s="31" t="s">
        <v>372</v>
      </c>
      <c r="C49" s="30" t="s">
        <v>373</v>
      </c>
      <c r="D49" s="22" t="s">
        <v>56</v>
      </c>
      <c r="E49" s="38">
        <v>159.59</v>
      </c>
      <c r="F49" s="19">
        <f t="shared" si="2"/>
        <v>31.92</v>
      </c>
      <c r="G49" s="43">
        <f t="shared" si="1"/>
        <v>191.51</v>
      </c>
      <c r="H49" s="44" t="s">
        <v>371</v>
      </c>
      <c r="I49" s="36"/>
      <c r="Z49" s="21"/>
    </row>
    <row r="50" spans="1:26">
      <c r="A50" s="35"/>
      <c r="B50" s="31" t="s">
        <v>374</v>
      </c>
      <c r="C50" s="30" t="s">
        <v>375</v>
      </c>
      <c r="D50" s="22" t="s">
        <v>56</v>
      </c>
      <c r="E50" s="38">
        <v>272.58</v>
      </c>
      <c r="F50" s="19">
        <f t="shared" si="2"/>
        <v>54.52</v>
      </c>
      <c r="G50" s="43">
        <f t="shared" si="1"/>
        <v>327.09999999999997</v>
      </c>
      <c r="H50" s="44" t="s">
        <v>371</v>
      </c>
      <c r="I50" s="36"/>
      <c r="Z50" s="21"/>
    </row>
    <row r="51" spans="1:26" ht="33">
      <c r="A51" s="35"/>
      <c r="B51" s="31" t="s">
        <v>376</v>
      </c>
      <c r="C51" s="30" t="s">
        <v>377</v>
      </c>
      <c r="D51" s="22" t="s">
        <v>56</v>
      </c>
      <c r="E51" s="38">
        <v>159.59</v>
      </c>
      <c r="F51" s="19">
        <f t="shared" si="2"/>
        <v>31.92</v>
      </c>
      <c r="G51" s="43">
        <f t="shared" si="1"/>
        <v>191.51</v>
      </c>
      <c r="H51" s="44" t="s">
        <v>371</v>
      </c>
      <c r="I51" s="36"/>
      <c r="Z51" s="21"/>
    </row>
    <row r="52" spans="1:26" ht="33">
      <c r="A52" s="35"/>
      <c r="B52" s="31" t="s">
        <v>378</v>
      </c>
      <c r="C52" s="30" t="s">
        <v>379</v>
      </c>
      <c r="D52" s="22" t="s">
        <v>56</v>
      </c>
      <c r="E52" s="38">
        <v>198.1</v>
      </c>
      <c r="F52" s="19">
        <f t="shared" si="2"/>
        <v>39.619999999999997</v>
      </c>
      <c r="G52" s="43">
        <f t="shared" si="1"/>
        <v>237.72</v>
      </c>
      <c r="H52" s="44" t="s">
        <v>371</v>
      </c>
      <c r="I52" s="36"/>
      <c r="Z52" s="21"/>
    </row>
    <row r="53" spans="1:26" ht="33">
      <c r="A53" s="35"/>
      <c r="B53" s="31" t="s">
        <v>380</v>
      </c>
      <c r="C53" s="30" t="s">
        <v>381</v>
      </c>
      <c r="D53" s="22" t="s">
        <v>56</v>
      </c>
      <c r="E53" s="38">
        <v>127.32</v>
      </c>
      <c r="F53" s="19">
        <f t="shared" si="2"/>
        <v>25.46</v>
      </c>
      <c r="G53" s="43">
        <f t="shared" si="1"/>
        <v>152.78</v>
      </c>
      <c r="H53" s="44" t="s">
        <v>371</v>
      </c>
      <c r="I53" s="36"/>
      <c r="Z53" s="21"/>
    </row>
    <row r="54" spans="1:26">
      <c r="A54" s="35"/>
      <c r="B54" s="31" t="s">
        <v>382</v>
      </c>
      <c r="C54" s="30" t="s">
        <v>383</v>
      </c>
      <c r="D54" s="22" t="s">
        <v>56</v>
      </c>
      <c r="E54" s="38">
        <v>198.1</v>
      </c>
      <c r="F54" s="19">
        <f t="shared" si="2"/>
        <v>39.619999999999997</v>
      </c>
      <c r="G54" s="43">
        <f t="shared" si="1"/>
        <v>237.72</v>
      </c>
      <c r="H54" s="44" t="s">
        <v>371</v>
      </c>
      <c r="I54" s="36"/>
      <c r="Z54" s="21"/>
    </row>
    <row r="55" spans="1:26">
      <c r="A55" s="35"/>
      <c r="B55" s="31" t="s">
        <v>384</v>
      </c>
      <c r="C55" s="30" t="s">
        <v>385</v>
      </c>
      <c r="D55" s="22" t="s">
        <v>56</v>
      </c>
      <c r="E55" s="38">
        <v>127.32</v>
      </c>
      <c r="F55" s="19">
        <f t="shared" si="2"/>
        <v>25.46</v>
      </c>
      <c r="G55" s="43">
        <f t="shared" si="1"/>
        <v>152.78</v>
      </c>
      <c r="H55" s="44" t="s">
        <v>371</v>
      </c>
      <c r="I55" s="36"/>
      <c r="Z55" s="21"/>
    </row>
    <row r="56" spans="1:26" ht="33">
      <c r="A56" s="35"/>
      <c r="B56" s="31" t="s">
        <v>386</v>
      </c>
      <c r="C56" s="30" t="s">
        <v>387</v>
      </c>
      <c r="D56" s="22" t="s">
        <v>56</v>
      </c>
      <c r="E56" s="38">
        <v>406.2</v>
      </c>
      <c r="F56" s="19">
        <f t="shared" si="2"/>
        <v>81.239999999999995</v>
      </c>
      <c r="G56" s="43">
        <f t="shared" si="1"/>
        <v>487.44</v>
      </c>
      <c r="H56" s="44" t="s">
        <v>189</v>
      </c>
      <c r="I56" s="36"/>
      <c r="Z56" s="21"/>
    </row>
    <row r="57" spans="1:26">
      <c r="A57" s="35"/>
      <c r="B57" s="31" t="s">
        <v>388</v>
      </c>
      <c r="C57" s="30" t="s">
        <v>389</v>
      </c>
      <c r="D57" s="22" t="s">
        <v>56</v>
      </c>
      <c r="E57" s="38">
        <v>292.3</v>
      </c>
      <c r="F57" s="19">
        <f t="shared" si="2"/>
        <v>58.46</v>
      </c>
      <c r="G57" s="43">
        <f t="shared" si="1"/>
        <v>350.76</v>
      </c>
      <c r="H57" s="44" t="s">
        <v>29</v>
      </c>
      <c r="I57" s="36"/>
      <c r="Z57" s="21"/>
    </row>
    <row r="58" spans="1:26">
      <c r="A58" s="35"/>
      <c r="B58" s="31" t="s">
        <v>390</v>
      </c>
      <c r="C58" s="30" t="s">
        <v>391</v>
      </c>
      <c r="D58" s="22" t="s">
        <v>56</v>
      </c>
      <c r="E58" s="38">
        <v>290.20999999999998</v>
      </c>
      <c r="F58" s="19">
        <f t="shared" si="2"/>
        <v>58.04</v>
      </c>
      <c r="G58" s="43">
        <f t="shared" si="1"/>
        <v>348.25</v>
      </c>
      <c r="H58" s="44" t="s">
        <v>29</v>
      </c>
      <c r="I58" s="36"/>
      <c r="Z58" s="21"/>
    </row>
    <row r="59" spans="1:26">
      <c r="A59" s="35"/>
      <c r="B59" s="31" t="s">
        <v>392</v>
      </c>
      <c r="C59" s="30" t="s">
        <v>393</v>
      </c>
      <c r="D59" s="22" t="s">
        <v>56</v>
      </c>
      <c r="E59" s="38">
        <v>342.18</v>
      </c>
      <c r="F59" s="19">
        <f t="shared" si="2"/>
        <v>68.44</v>
      </c>
      <c r="G59" s="43">
        <f t="shared" si="1"/>
        <v>410.62</v>
      </c>
      <c r="H59" s="44" t="s">
        <v>29</v>
      </c>
      <c r="I59" s="36"/>
      <c r="Z59" s="21"/>
    </row>
    <row r="60" spans="1:26" ht="33">
      <c r="A60" s="35"/>
      <c r="B60" s="31" t="s">
        <v>394</v>
      </c>
      <c r="C60" s="30" t="s">
        <v>395</v>
      </c>
      <c r="D60" s="22" t="s">
        <v>56</v>
      </c>
      <c r="E60" s="38">
        <v>715.31</v>
      </c>
      <c r="F60" s="19">
        <f t="shared" si="2"/>
        <v>143.06</v>
      </c>
      <c r="G60" s="43">
        <f t="shared" si="1"/>
        <v>858.36999999999989</v>
      </c>
      <c r="H60" s="44" t="s">
        <v>29</v>
      </c>
      <c r="I60" s="36"/>
      <c r="Z60" s="21"/>
    </row>
    <row r="61" spans="1:26">
      <c r="A61" s="35"/>
      <c r="B61" s="31" t="s">
        <v>396</v>
      </c>
      <c r="C61" s="30" t="s">
        <v>397</v>
      </c>
      <c r="D61" s="22" t="s">
        <v>56</v>
      </c>
      <c r="E61" s="38">
        <v>715.31</v>
      </c>
      <c r="F61" s="19">
        <f t="shared" si="2"/>
        <v>143.06</v>
      </c>
      <c r="G61" s="43">
        <f t="shared" si="1"/>
        <v>858.36999999999989</v>
      </c>
      <c r="H61" s="44" t="s">
        <v>29</v>
      </c>
      <c r="I61" s="36"/>
      <c r="Z61" s="21"/>
    </row>
    <row r="62" spans="1:26">
      <c r="A62" s="35"/>
      <c r="B62" s="31" t="s">
        <v>398</v>
      </c>
      <c r="C62" s="30" t="s">
        <v>399</v>
      </c>
      <c r="D62" s="22" t="s">
        <v>56</v>
      </c>
      <c r="E62" s="38">
        <v>366.25</v>
      </c>
      <c r="F62" s="19">
        <f t="shared" si="2"/>
        <v>73.25</v>
      </c>
      <c r="G62" s="43">
        <f t="shared" si="1"/>
        <v>439.5</v>
      </c>
      <c r="H62" s="44" t="s">
        <v>29</v>
      </c>
      <c r="I62" s="36"/>
      <c r="Z62" s="21"/>
    </row>
    <row r="63" spans="1:26">
      <c r="A63" s="35"/>
      <c r="B63" s="31" t="s">
        <v>400</v>
      </c>
      <c r="C63" s="30" t="s">
        <v>401</v>
      </c>
      <c r="D63" s="22" t="s">
        <v>56</v>
      </c>
      <c r="E63" s="38">
        <v>339.28</v>
      </c>
      <c r="F63" s="19">
        <f t="shared" si="2"/>
        <v>67.86</v>
      </c>
      <c r="G63" s="43">
        <f t="shared" si="1"/>
        <v>407.14</v>
      </c>
      <c r="H63" s="44" t="s">
        <v>29</v>
      </c>
      <c r="I63" s="36"/>
      <c r="Z63" s="21"/>
    </row>
    <row r="64" spans="1:26">
      <c r="A64" s="35"/>
      <c r="B64" s="31" t="s">
        <v>402</v>
      </c>
      <c r="C64" s="30" t="s">
        <v>403</v>
      </c>
      <c r="D64" s="22" t="s">
        <v>56</v>
      </c>
      <c r="E64" s="38">
        <v>480.22</v>
      </c>
      <c r="F64" s="19">
        <f t="shared" si="2"/>
        <v>96.04</v>
      </c>
      <c r="G64" s="43">
        <f t="shared" si="1"/>
        <v>576.26</v>
      </c>
      <c r="H64" s="44" t="s">
        <v>29</v>
      </c>
      <c r="I64" s="36"/>
      <c r="Z64" s="21"/>
    </row>
    <row r="65" spans="1:26">
      <c r="A65" s="35"/>
      <c r="B65" s="31" t="s">
        <v>404</v>
      </c>
      <c r="C65" s="30" t="s">
        <v>405</v>
      </c>
      <c r="D65" s="22" t="s">
        <v>56</v>
      </c>
      <c r="E65" s="38">
        <v>282.70999999999998</v>
      </c>
      <c r="F65" s="19">
        <f t="shared" si="2"/>
        <v>56.54</v>
      </c>
      <c r="G65" s="43">
        <f t="shared" si="1"/>
        <v>339.25</v>
      </c>
      <c r="H65" s="44" t="s">
        <v>29</v>
      </c>
      <c r="I65" s="36"/>
      <c r="Z65" s="21"/>
    </row>
    <row r="66" spans="1:26">
      <c r="A66" s="35"/>
      <c r="B66" s="31" t="s">
        <v>406</v>
      </c>
      <c r="C66" s="30" t="s">
        <v>407</v>
      </c>
      <c r="D66" s="22" t="s">
        <v>56</v>
      </c>
      <c r="E66" s="38">
        <v>366.52</v>
      </c>
      <c r="F66" s="19">
        <f t="shared" si="2"/>
        <v>73.3</v>
      </c>
      <c r="G66" s="43">
        <f t="shared" si="1"/>
        <v>439.82</v>
      </c>
      <c r="H66" s="44" t="s">
        <v>29</v>
      </c>
      <c r="I66" s="36"/>
      <c r="Z66" s="21"/>
    </row>
    <row r="67" spans="1:26">
      <c r="A67" s="35"/>
      <c r="B67" s="31" t="s">
        <v>408</v>
      </c>
      <c r="C67" s="30" t="s">
        <v>409</v>
      </c>
      <c r="D67" s="22" t="s">
        <v>56</v>
      </c>
      <c r="E67" s="38">
        <v>522.61</v>
      </c>
      <c r="F67" s="19">
        <f t="shared" si="2"/>
        <v>104.52</v>
      </c>
      <c r="G67" s="43">
        <f t="shared" si="1"/>
        <v>627.13</v>
      </c>
      <c r="H67" s="44" t="s">
        <v>29</v>
      </c>
      <c r="I67" s="36"/>
      <c r="Z67" s="21"/>
    </row>
    <row r="68" spans="1:26">
      <c r="A68" s="35"/>
      <c r="B68" s="31" t="s">
        <v>410</v>
      </c>
      <c r="C68" s="30" t="s">
        <v>411</v>
      </c>
      <c r="D68" s="22" t="s">
        <v>56</v>
      </c>
      <c r="E68" s="38">
        <v>263.83</v>
      </c>
      <c r="F68" s="19">
        <f t="shared" si="2"/>
        <v>52.77</v>
      </c>
      <c r="G68" s="43">
        <f t="shared" si="1"/>
        <v>316.59999999999997</v>
      </c>
      <c r="H68" s="44" t="s">
        <v>189</v>
      </c>
      <c r="I68" s="36"/>
      <c r="Z68" s="21"/>
    </row>
    <row r="69" spans="1:26">
      <c r="A69" s="35"/>
      <c r="B69" s="31" t="s">
        <v>412</v>
      </c>
      <c r="C69" s="30" t="s">
        <v>413</v>
      </c>
      <c r="D69" s="22" t="s">
        <v>56</v>
      </c>
      <c r="E69" s="38">
        <v>249.79</v>
      </c>
      <c r="F69" s="19">
        <f t="shared" si="2"/>
        <v>49.96</v>
      </c>
      <c r="G69" s="43">
        <f t="shared" si="1"/>
        <v>299.75</v>
      </c>
      <c r="H69" s="44" t="s">
        <v>29</v>
      </c>
      <c r="I69" s="36"/>
      <c r="Z69" s="21"/>
    </row>
    <row r="70" spans="1:26">
      <c r="A70" s="35"/>
      <c r="B70" s="31" t="s">
        <v>414</v>
      </c>
      <c r="C70" s="30" t="s">
        <v>415</v>
      </c>
      <c r="D70" s="22" t="s">
        <v>56</v>
      </c>
      <c r="E70" s="38">
        <v>226.77</v>
      </c>
      <c r="F70" s="19">
        <f t="shared" si="2"/>
        <v>45.35</v>
      </c>
      <c r="G70" s="43">
        <f t="shared" si="1"/>
        <v>272.12</v>
      </c>
      <c r="H70" s="44" t="s">
        <v>29</v>
      </c>
      <c r="I70" s="36"/>
      <c r="Z70" s="21"/>
    </row>
    <row r="71" spans="1:26">
      <c r="A71" s="35"/>
      <c r="B71" s="31" t="s">
        <v>416</v>
      </c>
      <c r="C71" s="30" t="s">
        <v>417</v>
      </c>
      <c r="D71" s="22" t="s">
        <v>56</v>
      </c>
      <c r="E71" s="38">
        <v>583.17999999999995</v>
      </c>
      <c r="F71" s="19">
        <f t="shared" si="2"/>
        <v>116.64</v>
      </c>
      <c r="G71" s="43">
        <f t="shared" si="1"/>
        <v>699.81999999999994</v>
      </c>
      <c r="H71" s="44" t="s">
        <v>418</v>
      </c>
      <c r="I71" s="36"/>
      <c r="Z71" s="21"/>
    </row>
    <row r="72" spans="1:26">
      <c r="A72" s="35"/>
      <c r="B72" s="31" t="s">
        <v>419</v>
      </c>
      <c r="C72" s="30" t="s">
        <v>420</v>
      </c>
      <c r="D72" s="22" t="s">
        <v>56</v>
      </c>
      <c r="E72" s="38">
        <v>283.04000000000002</v>
      </c>
      <c r="F72" s="19">
        <f t="shared" si="2"/>
        <v>56.61</v>
      </c>
      <c r="G72" s="43">
        <f t="shared" si="1"/>
        <v>339.65000000000003</v>
      </c>
      <c r="H72" s="44" t="s">
        <v>29</v>
      </c>
      <c r="I72" s="36"/>
      <c r="Z72" s="21"/>
    </row>
    <row r="73" spans="1:26">
      <c r="A73" s="35"/>
      <c r="B73" s="31" t="s">
        <v>421</v>
      </c>
      <c r="C73" s="30" t="s">
        <v>422</v>
      </c>
      <c r="D73" s="22" t="s">
        <v>56</v>
      </c>
      <c r="E73" s="38">
        <v>286.45999999999998</v>
      </c>
      <c r="F73" s="19">
        <f t="shared" si="2"/>
        <v>57.29</v>
      </c>
      <c r="G73" s="43">
        <f t="shared" si="1"/>
        <v>343.75</v>
      </c>
      <c r="H73" s="44" t="s">
        <v>189</v>
      </c>
      <c r="I73" s="36"/>
      <c r="Z73" s="21"/>
    </row>
    <row r="74" spans="1:26" ht="16.5" customHeight="1">
      <c r="A74" s="35"/>
      <c r="B74" s="117" t="s">
        <v>423</v>
      </c>
      <c r="C74" s="117"/>
      <c r="D74" s="117"/>
      <c r="E74" s="117"/>
      <c r="F74" s="117"/>
      <c r="G74" s="117"/>
      <c r="H74" s="117"/>
      <c r="I74" s="36"/>
      <c r="Z74" s="21"/>
    </row>
    <row r="75" spans="1:26" ht="16.5" customHeight="1">
      <c r="A75" s="35"/>
      <c r="B75" s="117" t="s">
        <v>424</v>
      </c>
      <c r="C75" s="117"/>
      <c r="D75" s="117"/>
      <c r="E75" s="117"/>
      <c r="F75" s="117"/>
      <c r="G75" s="117"/>
      <c r="H75" s="117"/>
      <c r="I75" s="36"/>
      <c r="Z75" s="21"/>
    </row>
    <row r="76" spans="1:26">
      <c r="A76" s="35"/>
      <c r="B76" s="31" t="s">
        <v>425</v>
      </c>
      <c r="C76" s="30" t="s">
        <v>426</v>
      </c>
      <c r="D76" s="22" t="s">
        <v>56</v>
      </c>
      <c r="E76" s="38">
        <v>552.98</v>
      </c>
      <c r="F76" s="19">
        <f t="shared" ref="F76:F81" si="3">ROUND(E76*0.2,2)</f>
        <v>110.6</v>
      </c>
      <c r="G76" s="43">
        <f t="shared" ref="G76:G131" si="4">F76+E76</f>
        <v>663.58</v>
      </c>
      <c r="H76" s="44" t="s">
        <v>332</v>
      </c>
      <c r="I76" s="36"/>
      <c r="Z76" s="21"/>
    </row>
    <row r="77" spans="1:26">
      <c r="A77" s="35"/>
      <c r="B77" s="31" t="s">
        <v>427</v>
      </c>
      <c r="C77" s="30" t="s">
        <v>203</v>
      </c>
      <c r="D77" s="22" t="s">
        <v>56</v>
      </c>
      <c r="E77" s="38">
        <v>426.05</v>
      </c>
      <c r="F77" s="19">
        <f t="shared" si="3"/>
        <v>85.21</v>
      </c>
      <c r="G77" s="43">
        <f t="shared" si="4"/>
        <v>511.26</v>
      </c>
      <c r="H77" s="44" t="s">
        <v>332</v>
      </c>
      <c r="I77" s="36"/>
      <c r="Z77" s="21"/>
    </row>
    <row r="78" spans="1:26">
      <c r="A78" s="35"/>
      <c r="B78" s="31" t="s">
        <v>428</v>
      </c>
      <c r="C78" s="30" t="s">
        <v>429</v>
      </c>
      <c r="D78" s="22" t="s">
        <v>56</v>
      </c>
      <c r="E78" s="38">
        <v>934.72</v>
      </c>
      <c r="F78" s="19">
        <f t="shared" si="3"/>
        <v>186.94</v>
      </c>
      <c r="G78" s="43">
        <f t="shared" si="4"/>
        <v>1121.6600000000001</v>
      </c>
      <c r="H78" s="44" t="s">
        <v>52</v>
      </c>
      <c r="I78" s="36"/>
      <c r="Z78" s="21"/>
    </row>
    <row r="79" spans="1:26">
      <c r="A79" s="35"/>
      <c r="B79" s="31" t="s">
        <v>430</v>
      </c>
      <c r="C79" s="30" t="s">
        <v>431</v>
      </c>
      <c r="D79" s="22" t="s">
        <v>56</v>
      </c>
      <c r="E79" s="38">
        <v>824.71</v>
      </c>
      <c r="F79" s="19">
        <f t="shared" si="3"/>
        <v>164.94</v>
      </c>
      <c r="G79" s="43">
        <f t="shared" si="4"/>
        <v>989.65000000000009</v>
      </c>
      <c r="H79" s="44" t="s">
        <v>52</v>
      </c>
      <c r="I79" s="36"/>
      <c r="Z79" s="21"/>
    </row>
    <row r="80" spans="1:26">
      <c r="A80" s="35"/>
      <c r="B80" s="31" t="s">
        <v>432</v>
      </c>
      <c r="C80" s="30" t="s">
        <v>433</v>
      </c>
      <c r="D80" s="22" t="s">
        <v>56</v>
      </c>
      <c r="E80" s="38">
        <v>534.01</v>
      </c>
      <c r="F80" s="19">
        <f t="shared" si="3"/>
        <v>106.8</v>
      </c>
      <c r="G80" s="43">
        <f t="shared" si="4"/>
        <v>640.80999999999995</v>
      </c>
      <c r="H80" s="44" t="s">
        <v>52</v>
      </c>
      <c r="I80" s="36"/>
      <c r="Z80" s="21"/>
    </row>
    <row r="81" spans="1:26" ht="33">
      <c r="A81" s="35"/>
      <c r="B81" s="31" t="s">
        <v>434</v>
      </c>
      <c r="C81" s="30" t="s">
        <v>435</v>
      </c>
      <c r="D81" s="22" t="s">
        <v>56</v>
      </c>
      <c r="E81" s="38">
        <v>2293.44</v>
      </c>
      <c r="F81" s="19">
        <f t="shared" si="3"/>
        <v>458.69</v>
      </c>
      <c r="G81" s="43">
        <f t="shared" si="4"/>
        <v>2752.13</v>
      </c>
      <c r="H81" s="44" t="s">
        <v>436</v>
      </c>
      <c r="I81" s="36"/>
      <c r="Z81" s="21"/>
    </row>
    <row r="82" spans="1:26" ht="16.5" customHeight="1">
      <c r="A82" s="35"/>
      <c r="B82" s="117" t="s">
        <v>437</v>
      </c>
      <c r="C82" s="117"/>
      <c r="D82" s="117"/>
      <c r="E82" s="117"/>
      <c r="F82" s="117"/>
      <c r="G82" s="117"/>
      <c r="H82" s="117"/>
      <c r="I82" s="36"/>
      <c r="Z82" s="21"/>
    </row>
    <row r="83" spans="1:26">
      <c r="A83" s="35"/>
      <c r="B83" s="31" t="s">
        <v>438</v>
      </c>
      <c r="C83" s="30" t="s">
        <v>439</v>
      </c>
      <c r="D83" s="22" t="s">
        <v>56</v>
      </c>
      <c r="E83" s="38">
        <v>316.95999999999998</v>
      </c>
      <c r="F83" s="19">
        <f t="shared" ref="F83:F88" si="5">ROUND(E83*0.2,2)</f>
        <v>63.39</v>
      </c>
      <c r="G83" s="43">
        <f t="shared" si="4"/>
        <v>380.34999999999997</v>
      </c>
      <c r="H83" s="44" t="s">
        <v>57</v>
      </c>
      <c r="I83" s="36"/>
      <c r="Z83" s="21"/>
    </row>
    <row r="84" spans="1:26">
      <c r="A84" s="35"/>
      <c r="B84" s="31" t="s">
        <v>440</v>
      </c>
      <c r="C84" s="30" t="s">
        <v>441</v>
      </c>
      <c r="D84" s="22" t="s">
        <v>56</v>
      </c>
      <c r="E84" s="38">
        <v>1406.51</v>
      </c>
      <c r="F84" s="19">
        <f t="shared" si="5"/>
        <v>281.3</v>
      </c>
      <c r="G84" s="43">
        <f t="shared" si="4"/>
        <v>1687.81</v>
      </c>
      <c r="H84" s="44" t="s">
        <v>202</v>
      </c>
      <c r="I84" s="36"/>
      <c r="Z84" s="21"/>
    </row>
    <row r="85" spans="1:26">
      <c r="A85" s="35"/>
      <c r="B85" s="31" t="s">
        <v>442</v>
      </c>
      <c r="C85" s="30" t="s">
        <v>443</v>
      </c>
      <c r="D85" s="22" t="s">
        <v>56</v>
      </c>
      <c r="E85" s="38">
        <v>382.32</v>
      </c>
      <c r="F85" s="19">
        <f t="shared" si="5"/>
        <v>76.459999999999994</v>
      </c>
      <c r="G85" s="43">
        <f t="shared" si="4"/>
        <v>458.78</v>
      </c>
      <c r="H85" s="44" t="s">
        <v>57</v>
      </c>
      <c r="I85" s="36"/>
      <c r="Z85" s="21"/>
    </row>
    <row r="86" spans="1:26">
      <c r="A86" s="35"/>
      <c r="B86" s="31" t="s">
        <v>444</v>
      </c>
      <c r="C86" s="30" t="s">
        <v>445</v>
      </c>
      <c r="D86" s="22" t="s">
        <v>56</v>
      </c>
      <c r="E86" s="38">
        <v>777.36</v>
      </c>
      <c r="F86" s="19">
        <f t="shared" si="5"/>
        <v>155.47</v>
      </c>
      <c r="G86" s="43">
        <f t="shared" si="4"/>
        <v>932.83</v>
      </c>
      <c r="H86" s="44" t="s">
        <v>52</v>
      </c>
      <c r="I86" s="36"/>
      <c r="Z86" s="21"/>
    </row>
    <row r="87" spans="1:26">
      <c r="A87" s="35"/>
      <c r="B87" s="31" t="s">
        <v>446</v>
      </c>
      <c r="C87" s="30" t="s">
        <v>447</v>
      </c>
      <c r="D87" s="22" t="s">
        <v>56</v>
      </c>
      <c r="E87" s="38">
        <v>412.82</v>
      </c>
      <c r="F87" s="19">
        <f t="shared" si="5"/>
        <v>82.56</v>
      </c>
      <c r="G87" s="43">
        <f t="shared" si="4"/>
        <v>495.38</v>
      </c>
      <c r="H87" s="44" t="s">
        <v>57</v>
      </c>
      <c r="I87" s="36"/>
      <c r="Z87" s="21"/>
    </row>
    <row r="88" spans="1:26">
      <c r="A88" s="35"/>
      <c r="B88" s="31" t="s">
        <v>448</v>
      </c>
      <c r="C88" s="30" t="s">
        <v>449</v>
      </c>
      <c r="D88" s="22" t="s">
        <v>56</v>
      </c>
      <c r="E88" s="38">
        <v>412.82</v>
      </c>
      <c r="F88" s="19">
        <f t="shared" si="5"/>
        <v>82.56</v>
      </c>
      <c r="G88" s="43">
        <f t="shared" si="4"/>
        <v>495.38</v>
      </c>
      <c r="H88" s="44" t="s">
        <v>57</v>
      </c>
      <c r="I88" s="36"/>
      <c r="Z88" s="21"/>
    </row>
    <row r="89" spans="1:26" ht="16.5" customHeight="1">
      <c r="A89" s="35"/>
      <c r="B89" s="117" t="s">
        <v>450</v>
      </c>
      <c r="C89" s="117"/>
      <c r="D89" s="117"/>
      <c r="E89" s="117"/>
      <c r="F89" s="117"/>
      <c r="G89" s="117"/>
      <c r="H89" s="117"/>
      <c r="I89" s="36"/>
      <c r="Z89" s="21"/>
    </row>
    <row r="90" spans="1:26">
      <c r="A90" s="35"/>
      <c r="B90" s="31" t="s">
        <v>451</v>
      </c>
      <c r="C90" s="30" t="s">
        <v>452</v>
      </c>
      <c r="D90" s="22" t="s">
        <v>56</v>
      </c>
      <c r="E90" s="38">
        <v>633.54</v>
      </c>
      <c r="F90" s="19">
        <f t="shared" ref="F90:F99" si="6">ROUND(E90*0.2,2)</f>
        <v>126.71</v>
      </c>
      <c r="G90" s="43">
        <f t="shared" si="4"/>
        <v>760.25</v>
      </c>
      <c r="H90" s="44" t="s">
        <v>418</v>
      </c>
      <c r="I90" s="36"/>
      <c r="Z90" s="21"/>
    </row>
    <row r="91" spans="1:26">
      <c r="A91" s="35"/>
      <c r="B91" s="31" t="s">
        <v>453</v>
      </c>
      <c r="C91" s="30" t="s">
        <v>186</v>
      </c>
      <c r="D91" s="22" t="s">
        <v>56</v>
      </c>
      <c r="E91" s="38">
        <v>311.85000000000002</v>
      </c>
      <c r="F91" s="19">
        <f t="shared" si="6"/>
        <v>62.37</v>
      </c>
      <c r="G91" s="43">
        <f t="shared" si="4"/>
        <v>374.22</v>
      </c>
      <c r="H91" s="44" t="s">
        <v>418</v>
      </c>
      <c r="I91" s="36"/>
      <c r="Z91" s="21"/>
    </row>
    <row r="92" spans="1:26">
      <c r="A92" s="35"/>
      <c r="B92" s="31" t="s">
        <v>454</v>
      </c>
      <c r="C92" s="30" t="s">
        <v>455</v>
      </c>
      <c r="D92" s="22" t="s">
        <v>56</v>
      </c>
      <c r="E92" s="38">
        <v>538.46</v>
      </c>
      <c r="F92" s="19">
        <f t="shared" si="6"/>
        <v>107.69</v>
      </c>
      <c r="G92" s="43">
        <f t="shared" si="4"/>
        <v>646.15000000000009</v>
      </c>
      <c r="H92" s="44" t="s">
        <v>418</v>
      </c>
      <c r="I92" s="36"/>
      <c r="Z92" s="21"/>
    </row>
    <row r="93" spans="1:26">
      <c r="A93" s="35"/>
      <c r="B93" s="31" t="s">
        <v>456</v>
      </c>
      <c r="C93" s="30" t="s">
        <v>457</v>
      </c>
      <c r="D93" s="22" t="s">
        <v>56</v>
      </c>
      <c r="E93" s="38">
        <v>363.73</v>
      </c>
      <c r="F93" s="19">
        <f t="shared" si="6"/>
        <v>72.75</v>
      </c>
      <c r="G93" s="43">
        <f t="shared" si="4"/>
        <v>436.48</v>
      </c>
      <c r="H93" s="44" t="s">
        <v>418</v>
      </c>
      <c r="I93" s="36"/>
      <c r="Z93" s="21"/>
    </row>
    <row r="94" spans="1:26">
      <c r="A94" s="35"/>
      <c r="B94" s="31" t="s">
        <v>458</v>
      </c>
      <c r="C94" s="30" t="s">
        <v>459</v>
      </c>
      <c r="D94" s="22" t="s">
        <v>56</v>
      </c>
      <c r="E94" s="38">
        <v>500.61</v>
      </c>
      <c r="F94" s="19">
        <f t="shared" si="6"/>
        <v>100.12</v>
      </c>
      <c r="G94" s="43">
        <f t="shared" si="4"/>
        <v>600.73</v>
      </c>
      <c r="H94" s="44" t="s">
        <v>418</v>
      </c>
      <c r="I94" s="36"/>
      <c r="Z94" s="21"/>
    </row>
    <row r="95" spans="1:26">
      <c r="A95" s="35"/>
      <c r="B95" s="31" t="s">
        <v>460</v>
      </c>
      <c r="C95" s="30" t="s">
        <v>461</v>
      </c>
      <c r="D95" s="22" t="s">
        <v>56</v>
      </c>
      <c r="E95" s="38">
        <v>363.84</v>
      </c>
      <c r="F95" s="19">
        <f t="shared" si="6"/>
        <v>72.77</v>
      </c>
      <c r="G95" s="43">
        <f t="shared" si="4"/>
        <v>436.60999999999996</v>
      </c>
      <c r="H95" s="44" t="s">
        <v>462</v>
      </c>
      <c r="I95" s="36"/>
      <c r="Z95" s="21"/>
    </row>
    <row r="96" spans="1:26">
      <c r="A96" s="35"/>
      <c r="B96" s="31" t="s">
        <v>463</v>
      </c>
      <c r="C96" s="30" t="s">
        <v>464</v>
      </c>
      <c r="D96" s="22" t="s">
        <v>56</v>
      </c>
      <c r="E96" s="38">
        <v>391.3</v>
      </c>
      <c r="F96" s="19">
        <f t="shared" si="6"/>
        <v>78.260000000000005</v>
      </c>
      <c r="G96" s="43">
        <f t="shared" si="4"/>
        <v>469.56</v>
      </c>
      <c r="H96" s="44" t="s">
        <v>462</v>
      </c>
      <c r="I96" s="36"/>
      <c r="Z96" s="21"/>
    </row>
    <row r="97" spans="1:26">
      <c r="A97" s="35"/>
      <c r="B97" s="31" t="s">
        <v>465</v>
      </c>
      <c r="C97" s="30" t="s">
        <v>466</v>
      </c>
      <c r="D97" s="22" t="s">
        <v>56</v>
      </c>
      <c r="E97" s="38">
        <v>438.01</v>
      </c>
      <c r="F97" s="19">
        <f t="shared" si="6"/>
        <v>87.6</v>
      </c>
      <c r="G97" s="43">
        <f t="shared" si="4"/>
        <v>525.61</v>
      </c>
      <c r="H97" s="44" t="s">
        <v>462</v>
      </c>
      <c r="I97" s="36"/>
      <c r="Z97" s="21"/>
    </row>
    <row r="98" spans="1:26">
      <c r="A98" s="35"/>
      <c r="B98" s="31" t="s">
        <v>467</v>
      </c>
      <c r="C98" s="30" t="s">
        <v>468</v>
      </c>
      <c r="D98" s="22" t="s">
        <v>56</v>
      </c>
      <c r="E98" s="38">
        <v>409.7</v>
      </c>
      <c r="F98" s="19">
        <f t="shared" si="6"/>
        <v>81.94</v>
      </c>
      <c r="G98" s="43">
        <f t="shared" si="4"/>
        <v>491.64</v>
      </c>
      <c r="H98" s="44" t="s">
        <v>462</v>
      </c>
      <c r="I98" s="36"/>
      <c r="Z98" s="21"/>
    </row>
    <row r="99" spans="1:26">
      <c r="A99" s="35"/>
      <c r="B99" s="31" t="s">
        <v>469</v>
      </c>
      <c r="C99" s="30" t="s">
        <v>470</v>
      </c>
      <c r="D99" s="22" t="s">
        <v>56</v>
      </c>
      <c r="E99" s="38">
        <v>509.37</v>
      </c>
      <c r="F99" s="19">
        <f t="shared" si="6"/>
        <v>101.87</v>
      </c>
      <c r="G99" s="43">
        <f t="shared" si="4"/>
        <v>611.24</v>
      </c>
      <c r="H99" s="44" t="s">
        <v>462</v>
      </c>
      <c r="I99" s="36"/>
      <c r="Z99" s="21"/>
    </row>
    <row r="100" spans="1:26" ht="16.5" customHeight="1">
      <c r="A100" s="35"/>
      <c r="B100" s="117" t="s">
        <v>471</v>
      </c>
      <c r="C100" s="117"/>
      <c r="D100" s="117"/>
      <c r="E100" s="117"/>
      <c r="F100" s="117"/>
      <c r="G100" s="117"/>
      <c r="H100" s="117"/>
      <c r="I100" s="36"/>
      <c r="Z100" s="21"/>
    </row>
    <row r="101" spans="1:26">
      <c r="A101" s="35"/>
      <c r="B101" s="31" t="s">
        <v>472</v>
      </c>
      <c r="C101" s="30" t="s">
        <v>473</v>
      </c>
      <c r="D101" s="22" t="s">
        <v>56</v>
      </c>
      <c r="E101" s="38">
        <v>94.91</v>
      </c>
      <c r="F101" s="19">
        <f t="shared" ref="F101:F128" si="7">ROUND(E101*0.2,2)</f>
        <v>18.98</v>
      </c>
      <c r="G101" s="43">
        <f t="shared" si="4"/>
        <v>113.89</v>
      </c>
      <c r="H101" s="44" t="s">
        <v>34</v>
      </c>
      <c r="I101" s="36"/>
      <c r="Z101" s="21"/>
    </row>
    <row r="102" spans="1:26">
      <c r="A102" s="35"/>
      <c r="B102" s="31" t="s">
        <v>474</v>
      </c>
      <c r="C102" s="30" t="s">
        <v>268</v>
      </c>
      <c r="D102" s="22" t="s">
        <v>56</v>
      </c>
      <c r="E102" s="38">
        <v>115.22</v>
      </c>
      <c r="F102" s="19">
        <f t="shared" si="7"/>
        <v>23.04</v>
      </c>
      <c r="G102" s="43">
        <f t="shared" si="4"/>
        <v>138.26</v>
      </c>
      <c r="H102" s="44" t="s">
        <v>34</v>
      </c>
      <c r="I102" s="36"/>
      <c r="Z102" s="21"/>
    </row>
    <row r="103" spans="1:26">
      <c r="A103" s="35"/>
      <c r="B103" s="31" t="s">
        <v>475</v>
      </c>
      <c r="C103" s="30" t="s">
        <v>476</v>
      </c>
      <c r="D103" s="22" t="s">
        <v>56</v>
      </c>
      <c r="E103" s="38">
        <v>94.9</v>
      </c>
      <c r="F103" s="19">
        <f t="shared" si="7"/>
        <v>18.98</v>
      </c>
      <c r="G103" s="43">
        <f t="shared" si="4"/>
        <v>113.88000000000001</v>
      </c>
      <c r="H103" s="44" t="s">
        <v>34</v>
      </c>
      <c r="I103" s="36"/>
      <c r="Z103" s="21"/>
    </row>
    <row r="104" spans="1:26">
      <c r="A104" s="35"/>
      <c r="B104" s="31" t="s">
        <v>477</v>
      </c>
      <c r="C104" s="30" t="s">
        <v>478</v>
      </c>
      <c r="D104" s="22" t="s">
        <v>56</v>
      </c>
      <c r="E104" s="38">
        <v>107.78</v>
      </c>
      <c r="F104" s="19">
        <f t="shared" si="7"/>
        <v>21.56</v>
      </c>
      <c r="G104" s="43">
        <f t="shared" si="4"/>
        <v>129.34</v>
      </c>
      <c r="H104" s="44" t="s">
        <v>34</v>
      </c>
      <c r="I104" s="36"/>
      <c r="Z104" s="21"/>
    </row>
    <row r="105" spans="1:26">
      <c r="A105" s="35"/>
      <c r="B105" s="31" t="s">
        <v>479</v>
      </c>
      <c r="C105" s="30" t="s">
        <v>74</v>
      </c>
      <c r="D105" s="22" t="s">
        <v>56</v>
      </c>
      <c r="E105" s="38">
        <v>115.23</v>
      </c>
      <c r="F105" s="19">
        <f t="shared" si="7"/>
        <v>23.05</v>
      </c>
      <c r="G105" s="43">
        <f t="shared" si="4"/>
        <v>138.28</v>
      </c>
      <c r="H105" s="44" t="s">
        <v>34</v>
      </c>
      <c r="I105" s="36"/>
      <c r="Z105" s="21"/>
    </row>
    <row r="106" spans="1:26">
      <c r="A106" s="35"/>
      <c r="B106" s="31" t="s">
        <v>480</v>
      </c>
      <c r="C106" s="30" t="s">
        <v>272</v>
      </c>
      <c r="D106" s="22" t="s">
        <v>56</v>
      </c>
      <c r="E106" s="38">
        <v>125.6</v>
      </c>
      <c r="F106" s="19">
        <f t="shared" si="7"/>
        <v>25.12</v>
      </c>
      <c r="G106" s="43">
        <f t="shared" si="4"/>
        <v>150.72</v>
      </c>
      <c r="H106" s="44" t="s">
        <v>34</v>
      </c>
      <c r="I106" s="36"/>
      <c r="Z106" s="21"/>
    </row>
    <row r="107" spans="1:26">
      <c r="A107" s="35"/>
      <c r="B107" s="31" t="s">
        <v>481</v>
      </c>
      <c r="C107" s="30" t="s">
        <v>265</v>
      </c>
      <c r="D107" s="22" t="s">
        <v>56</v>
      </c>
      <c r="E107" s="38">
        <v>115.23</v>
      </c>
      <c r="F107" s="19">
        <f t="shared" si="7"/>
        <v>23.05</v>
      </c>
      <c r="G107" s="43">
        <f t="shared" si="4"/>
        <v>138.28</v>
      </c>
      <c r="H107" s="44" t="s">
        <v>34</v>
      </c>
      <c r="I107" s="36"/>
      <c r="Z107" s="21"/>
    </row>
    <row r="108" spans="1:26">
      <c r="A108" s="35"/>
      <c r="B108" s="31" t="s">
        <v>482</v>
      </c>
      <c r="C108" s="30" t="s">
        <v>75</v>
      </c>
      <c r="D108" s="22" t="s">
        <v>56</v>
      </c>
      <c r="E108" s="38">
        <v>125.42</v>
      </c>
      <c r="F108" s="19">
        <f t="shared" si="7"/>
        <v>25.08</v>
      </c>
      <c r="G108" s="43">
        <f t="shared" si="4"/>
        <v>150.5</v>
      </c>
      <c r="H108" s="44" t="s">
        <v>34</v>
      </c>
      <c r="I108" s="36"/>
      <c r="Z108" s="21"/>
    </row>
    <row r="109" spans="1:26">
      <c r="A109" s="35"/>
      <c r="B109" s="31" t="s">
        <v>483</v>
      </c>
      <c r="C109" s="30" t="s">
        <v>484</v>
      </c>
      <c r="D109" s="22" t="s">
        <v>56</v>
      </c>
      <c r="E109" s="38">
        <v>107.66</v>
      </c>
      <c r="F109" s="19">
        <f t="shared" si="7"/>
        <v>21.53</v>
      </c>
      <c r="G109" s="43">
        <f t="shared" si="4"/>
        <v>129.19</v>
      </c>
      <c r="H109" s="44" t="s">
        <v>34</v>
      </c>
      <c r="I109" s="36"/>
      <c r="Z109" s="21"/>
    </row>
    <row r="110" spans="1:26">
      <c r="A110" s="35"/>
      <c r="B110" s="31" t="s">
        <v>485</v>
      </c>
      <c r="C110" s="30" t="s">
        <v>266</v>
      </c>
      <c r="D110" s="22" t="s">
        <v>56</v>
      </c>
      <c r="E110" s="38">
        <v>117.94</v>
      </c>
      <c r="F110" s="19">
        <f t="shared" si="7"/>
        <v>23.59</v>
      </c>
      <c r="G110" s="43">
        <f t="shared" si="4"/>
        <v>141.53</v>
      </c>
      <c r="H110" s="44" t="s">
        <v>34</v>
      </c>
      <c r="I110" s="36"/>
      <c r="Z110" s="21"/>
    </row>
    <row r="111" spans="1:26">
      <c r="A111" s="35"/>
      <c r="B111" s="31" t="s">
        <v>486</v>
      </c>
      <c r="C111" s="30" t="s">
        <v>269</v>
      </c>
      <c r="D111" s="22" t="s">
        <v>56</v>
      </c>
      <c r="E111" s="38">
        <v>137.9</v>
      </c>
      <c r="F111" s="19">
        <f t="shared" si="7"/>
        <v>27.58</v>
      </c>
      <c r="G111" s="43">
        <f t="shared" si="4"/>
        <v>165.48000000000002</v>
      </c>
      <c r="H111" s="44" t="s">
        <v>34</v>
      </c>
      <c r="I111" s="36"/>
      <c r="Z111" s="21"/>
    </row>
    <row r="112" spans="1:26">
      <c r="A112" s="35"/>
      <c r="B112" s="31" t="s">
        <v>487</v>
      </c>
      <c r="C112" s="30" t="s">
        <v>39</v>
      </c>
      <c r="D112" s="22" t="s">
        <v>56</v>
      </c>
      <c r="E112" s="38">
        <v>138.32</v>
      </c>
      <c r="F112" s="19">
        <f t="shared" si="7"/>
        <v>27.66</v>
      </c>
      <c r="G112" s="43">
        <f t="shared" si="4"/>
        <v>165.98</v>
      </c>
      <c r="H112" s="44" t="s">
        <v>34</v>
      </c>
      <c r="I112" s="36"/>
      <c r="Z112" s="21"/>
    </row>
    <row r="113" spans="1:26">
      <c r="A113" s="35"/>
      <c r="B113" s="31" t="s">
        <v>488</v>
      </c>
      <c r="C113" s="30" t="s">
        <v>489</v>
      </c>
      <c r="D113" s="22" t="s">
        <v>56</v>
      </c>
      <c r="E113" s="38">
        <v>117.76</v>
      </c>
      <c r="F113" s="19">
        <f t="shared" si="7"/>
        <v>23.55</v>
      </c>
      <c r="G113" s="43">
        <f t="shared" si="4"/>
        <v>141.31</v>
      </c>
      <c r="H113" s="44" t="s">
        <v>34</v>
      </c>
      <c r="I113" s="36"/>
      <c r="Z113" s="21"/>
    </row>
    <row r="114" spans="1:26">
      <c r="A114" s="35"/>
      <c r="B114" s="31" t="s">
        <v>490</v>
      </c>
      <c r="C114" s="30" t="s">
        <v>491</v>
      </c>
      <c r="D114" s="22" t="s">
        <v>56</v>
      </c>
      <c r="E114" s="38">
        <v>115.42</v>
      </c>
      <c r="F114" s="19">
        <f t="shared" si="7"/>
        <v>23.08</v>
      </c>
      <c r="G114" s="43">
        <f t="shared" si="4"/>
        <v>138.5</v>
      </c>
      <c r="H114" s="44" t="s">
        <v>34</v>
      </c>
      <c r="I114" s="36"/>
      <c r="Z114" s="21"/>
    </row>
    <row r="115" spans="1:26">
      <c r="A115" s="35"/>
      <c r="B115" s="31" t="s">
        <v>492</v>
      </c>
      <c r="C115" s="30" t="s">
        <v>270</v>
      </c>
      <c r="D115" s="22" t="s">
        <v>56</v>
      </c>
      <c r="E115" s="38">
        <v>138.46</v>
      </c>
      <c r="F115" s="19">
        <f t="shared" si="7"/>
        <v>27.69</v>
      </c>
      <c r="G115" s="43">
        <f t="shared" si="4"/>
        <v>166.15</v>
      </c>
      <c r="H115" s="44" t="s">
        <v>34</v>
      </c>
      <c r="I115" s="36"/>
      <c r="Z115" s="21"/>
    </row>
    <row r="116" spans="1:26">
      <c r="A116" s="35"/>
      <c r="B116" s="31" t="s">
        <v>493</v>
      </c>
      <c r="C116" s="30" t="s">
        <v>271</v>
      </c>
      <c r="D116" s="22" t="s">
        <v>56</v>
      </c>
      <c r="E116" s="38">
        <v>99.88</v>
      </c>
      <c r="F116" s="19">
        <f t="shared" si="7"/>
        <v>19.98</v>
      </c>
      <c r="G116" s="43">
        <f t="shared" si="4"/>
        <v>119.86</v>
      </c>
      <c r="H116" s="44" t="s">
        <v>34</v>
      </c>
      <c r="I116" s="36"/>
      <c r="Z116" s="21"/>
    </row>
    <row r="117" spans="1:26">
      <c r="A117" s="35"/>
      <c r="B117" s="31" t="s">
        <v>494</v>
      </c>
      <c r="C117" s="30" t="s">
        <v>495</v>
      </c>
      <c r="D117" s="22" t="s">
        <v>56</v>
      </c>
      <c r="E117" s="38">
        <v>117.87</v>
      </c>
      <c r="F117" s="19">
        <f t="shared" si="7"/>
        <v>23.57</v>
      </c>
      <c r="G117" s="43">
        <f t="shared" si="4"/>
        <v>141.44</v>
      </c>
      <c r="H117" s="44" t="s">
        <v>34</v>
      </c>
      <c r="I117" s="36"/>
      <c r="Z117" s="21"/>
    </row>
    <row r="118" spans="1:26">
      <c r="A118" s="35"/>
      <c r="B118" s="31" t="s">
        <v>496</v>
      </c>
      <c r="C118" s="30" t="s">
        <v>273</v>
      </c>
      <c r="D118" s="22" t="s">
        <v>56</v>
      </c>
      <c r="E118" s="38">
        <v>99.98</v>
      </c>
      <c r="F118" s="19">
        <f t="shared" si="7"/>
        <v>20</v>
      </c>
      <c r="G118" s="43">
        <f t="shared" si="4"/>
        <v>119.98</v>
      </c>
      <c r="H118" s="44" t="s">
        <v>34</v>
      </c>
      <c r="I118" s="36"/>
      <c r="Z118" s="21"/>
    </row>
    <row r="119" spans="1:26">
      <c r="A119" s="35"/>
      <c r="B119" s="31" t="s">
        <v>497</v>
      </c>
      <c r="C119" s="30" t="s">
        <v>498</v>
      </c>
      <c r="D119" s="22" t="s">
        <v>56</v>
      </c>
      <c r="E119" s="38">
        <v>370.7</v>
      </c>
      <c r="F119" s="19">
        <f t="shared" si="7"/>
        <v>74.14</v>
      </c>
      <c r="G119" s="43">
        <f t="shared" si="4"/>
        <v>444.84</v>
      </c>
      <c r="H119" s="44" t="s">
        <v>499</v>
      </c>
      <c r="I119" s="36"/>
      <c r="Z119" s="21"/>
    </row>
    <row r="120" spans="1:26">
      <c r="A120" s="35"/>
      <c r="B120" s="31" t="s">
        <v>500</v>
      </c>
      <c r="C120" s="30" t="s">
        <v>501</v>
      </c>
      <c r="D120" s="22" t="s">
        <v>56</v>
      </c>
      <c r="E120" s="38">
        <v>372.06</v>
      </c>
      <c r="F120" s="19">
        <f t="shared" si="7"/>
        <v>74.41</v>
      </c>
      <c r="G120" s="43">
        <f t="shared" si="4"/>
        <v>446.47</v>
      </c>
      <c r="H120" s="44" t="s">
        <v>37</v>
      </c>
      <c r="I120" s="36"/>
      <c r="Z120" s="21"/>
    </row>
    <row r="121" spans="1:26">
      <c r="A121" s="35"/>
      <c r="B121" s="31" t="s">
        <v>502</v>
      </c>
      <c r="C121" s="30" t="s">
        <v>503</v>
      </c>
      <c r="D121" s="22" t="s">
        <v>56</v>
      </c>
      <c r="E121" s="38">
        <v>32.54</v>
      </c>
      <c r="F121" s="19">
        <f t="shared" si="7"/>
        <v>6.51</v>
      </c>
      <c r="G121" s="43">
        <f t="shared" si="4"/>
        <v>39.049999999999997</v>
      </c>
      <c r="H121" s="44" t="s">
        <v>103</v>
      </c>
      <c r="I121" s="36"/>
      <c r="Z121" s="21"/>
    </row>
    <row r="122" spans="1:26" ht="20.25">
      <c r="A122" s="35"/>
      <c r="B122" s="31" t="s">
        <v>504</v>
      </c>
      <c r="C122" s="30" t="s">
        <v>505</v>
      </c>
      <c r="D122" s="22" t="s">
        <v>56</v>
      </c>
      <c r="E122" s="38">
        <v>173.98</v>
      </c>
      <c r="F122" s="19">
        <f t="shared" si="7"/>
        <v>34.799999999999997</v>
      </c>
      <c r="G122" s="43">
        <f t="shared" si="4"/>
        <v>208.77999999999997</v>
      </c>
      <c r="H122" s="44" t="s">
        <v>81</v>
      </c>
      <c r="I122" s="36"/>
      <c r="L122" s="126"/>
      <c r="M122" s="126"/>
      <c r="N122" s="126"/>
      <c r="O122" s="126"/>
      <c r="P122" s="126"/>
      <c r="Q122" s="126"/>
      <c r="R122" s="126"/>
      <c r="Z122" s="21"/>
    </row>
    <row r="123" spans="1:26">
      <c r="A123" s="35"/>
      <c r="B123" s="31" t="s">
        <v>506</v>
      </c>
      <c r="C123" s="30" t="s">
        <v>507</v>
      </c>
      <c r="D123" s="22" t="s">
        <v>56</v>
      </c>
      <c r="E123" s="38">
        <v>300.02999999999997</v>
      </c>
      <c r="F123" s="19">
        <f t="shared" si="7"/>
        <v>60.01</v>
      </c>
      <c r="G123" s="43">
        <f t="shared" si="4"/>
        <v>360.03999999999996</v>
      </c>
      <c r="H123" s="44" t="s">
        <v>81</v>
      </c>
      <c r="I123" s="36"/>
      <c r="Z123" s="21"/>
    </row>
    <row r="124" spans="1:26">
      <c r="A124" s="35"/>
      <c r="B124" s="31" t="s">
        <v>508</v>
      </c>
      <c r="C124" s="30" t="s">
        <v>509</v>
      </c>
      <c r="D124" s="22" t="s">
        <v>56</v>
      </c>
      <c r="E124" s="38">
        <v>410.13</v>
      </c>
      <c r="F124" s="19">
        <f t="shared" si="7"/>
        <v>82.03</v>
      </c>
      <c r="G124" s="43">
        <f t="shared" si="4"/>
        <v>492.15999999999997</v>
      </c>
      <c r="H124" s="44" t="s">
        <v>37</v>
      </c>
      <c r="I124" s="36"/>
      <c r="Z124" s="21"/>
    </row>
    <row r="125" spans="1:26">
      <c r="A125" s="35"/>
      <c r="B125" s="31" t="s">
        <v>510</v>
      </c>
      <c r="C125" s="30" t="s">
        <v>511</v>
      </c>
      <c r="D125" s="22" t="s">
        <v>56</v>
      </c>
      <c r="E125" s="38">
        <v>194.07</v>
      </c>
      <c r="F125" s="19">
        <f t="shared" si="7"/>
        <v>38.81</v>
      </c>
      <c r="G125" s="43">
        <f t="shared" si="4"/>
        <v>232.88</v>
      </c>
      <c r="H125" s="44" t="s">
        <v>37</v>
      </c>
      <c r="I125" s="36"/>
      <c r="Z125" s="21"/>
    </row>
    <row r="126" spans="1:26">
      <c r="A126" s="35"/>
      <c r="B126" s="31" t="s">
        <v>512</v>
      </c>
      <c r="C126" s="30" t="s">
        <v>513</v>
      </c>
      <c r="D126" s="22" t="s">
        <v>56</v>
      </c>
      <c r="E126" s="38">
        <v>193.21</v>
      </c>
      <c r="F126" s="19">
        <f t="shared" si="7"/>
        <v>38.64</v>
      </c>
      <c r="G126" s="43">
        <f t="shared" si="4"/>
        <v>231.85000000000002</v>
      </c>
      <c r="H126" s="44" t="s">
        <v>37</v>
      </c>
      <c r="I126" s="36"/>
      <c r="Z126" s="21"/>
    </row>
    <row r="127" spans="1:26">
      <c r="A127" s="35"/>
      <c r="B127" s="31" t="s">
        <v>514</v>
      </c>
      <c r="C127" s="30" t="s">
        <v>515</v>
      </c>
      <c r="D127" s="22" t="s">
        <v>56</v>
      </c>
      <c r="E127" s="38">
        <v>194.85</v>
      </c>
      <c r="F127" s="19">
        <f t="shared" si="7"/>
        <v>38.97</v>
      </c>
      <c r="G127" s="43">
        <f t="shared" si="4"/>
        <v>233.82</v>
      </c>
      <c r="H127" s="44" t="s">
        <v>37</v>
      </c>
      <c r="I127" s="36"/>
      <c r="Z127" s="21"/>
    </row>
    <row r="128" spans="1:26">
      <c r="A128" s="35"/>
      <c r="B128" s="31" t="s">
        <v>516</v>
      </c>
      <c r="C128" s="30" t="s">
        <v>517</v>
      </c>
      <c r="D128" s="22" t="s">
        <v>56</v>
      </c>
      <c r="E128" s="38">
        <v>194.03</v>
      </c>
      <c r="F128" s="19">
        <f t="shared" si="7"/>
        <v>38.81</v>
      </c>
      <c r="G128" s="43">
        <f t="shared" si="4"/>
        <v>232.84</v>
      </c>
      <c r="H128" s="44" t="s">
        <v>37</v>
      </c>
      <c r="I128" s="36"/>
      <c r="Z128" s="21"/>
    </row>
    <row r="129" spans="1:26" ht="16.5" customHeight="1">
      <c r="A129" s="35"/>
      <c r="B129" s="117" t="s">
        <v>518</v>
      </c>
      <c r="C129" s="117"/>
      <c r="D129" s="117"/>
      <c r="E129" s="117"/>
      <c r="F129" s="117"/>
      <c r="G129" s="117"/>
      <c r="H129" s="117"/>
      <c r="I129" s="36"/>
      <c r="Z129" s="21"/>
    </row>
    <row r="130" spans="1:26" ht="33">
      <c r="A130" s="35"/>
      <c r="B130" s="31" t="s">
        <v>519</v>
      </c>
      <c r="C130" s="30" t="s">
        <v>520</v>
      </c>
      <c r="D130" s="22" t="s">
        <v>56</v>
      </c>
      <c r="E130" s="38">
        <v>92.91</v>
      </c>
      <c r="F130" s="19">
        <f>ROUND(E130*0.2,2)</f>
        <v>18.579999999999998</v>
      </c>
      <c r="G130" s="43">
        <f t="shared" si="4"/>
        <v>111.49</v>
      </c>
      <c r="H130" s="44" t="s">
        <v>103</v>
      </c>
      <c r="I130" s="36"/>
      <c r="Z130" s="21"/>
    </row>
    <row r="131" spans="1:26">
      <c r="A131" s="35"/>
      <c r="B131" s="31" t="s">
        <v>521</v>
      </c>
      <c r="C131" s="30" t="s">
        <v>522</v>
      </c>
      <c r="D131" s="22" t="s">
        <v>56</v>
      </c>
      <c r="E131" s="38">
        <v>126.43</v>
      </c>
      <c r="F131" s="19">
        <f>ROUND(E131*0.2,2)</f>
        <v>25.29</v>
      </c>
      <c r="G131" s="43">
        <f t="shared" si="4"/>
        <v>151.72</v>
      </c>
      <c r="H131" s="44" t="s">
        <v>29</v>
      </c>
      <c r="I131" s="36"/>
      <c r="Z131" s="21"/>
    </row>
    <row r="132" spans="1:26" ht="16.5" customHeight="1">
      <c r="A132" s="35"/>
      <c r="B132" s="117" t="s">
        <v>523</v>
      </c>
      <c r="C132" s="117"/>
      <c r="D132" s="117"/>
      <c r="E132" s="117"/>
      <c r="F132" s="117"/>
      <c r="G132" s="117"/>
      <c r="H132" s="117"/>
      <c r="I132" s="36"/>
      <c r="Z132" s="21"/>
    </row>
    <row r="133" spans="1:26">
      <c r="A133" s="35"/>
      <c r="B133" s="31" t="s">
        <v>524</v>
      </c>
      <c r="C133" s="30" t="s">
        <v>525</v>
      </c>
      <c r="D133" s="22" t="s">
        <v>56</v>
      </c>
      <c r="E133" s="38">
        <v>2016.21</v>
      </c>
      <c r="F133" s="19">
        <f t="shared" ref="F133:F139" si="8">ROUND(E133*0.2,2)</f>
        <v>403.24</v>
      </c>
      <c r="G133" s="43">
        <f t="shared" ref="G133:G195" si="9">F133+E133</f>
        <v>2419.4499999999998</v>
      </c>
      <c r="H133" s="44" t="s">
        <v>199</v>
      </c>
      <c r="I133" s="36"/>
      <c r="Z133" s="21"/>
    </row>
    <row r="134" spans="1:26">
      <c r="A134" s="35"/>
      <c r="B134" s="31" t="s">
        <v>526</v>
      </c>
      <c r="C134" s="30" t="s">
        <v>527</v>
      </c>
      <c r="D134" s="22" t="s">
        <v>56</v>
      </c>
      <c r="E134" s="38">
        <v>3017.43</v>
      </c>
      <c r="F134" s="19">
        <f t="shared" si="8"/>
        <v>603.49</v>
      </c>
      <c r="G134" s="43">
        <f t="shared" si="9"/>
        <v>3620.92</v>
      </c>
      <c r="H134" s="44" t="s">
        <v>199</v>
      </c>
      <c r="I134" s="36"/>
      <c r="Z134" s="21"/>
    </row>
    <row r="135" spans="1:26">
      <c r="A135" s="35"/>
      <c r="B135" s="31" t="s">
        <v>528</v>
      </c>
      <c r="C135" s="30" t="s">
        <v>529</v>
      </c>
      <c r="D135" s="22" t="s">
        <v>56</v>
      </c>
      <c r="E135" s="38">
        <v>2445.96</v>
      </c>
      <c r="F135" s="19">
        <f t="shared" si="8"/>
        <v>489.19</v>
      </c>
      <c r="G135" s="43">
        <f t="shared" si="9"/>
        <v>2935.15</v>
      </c>
      <c r="H135" s="44" t="s">
        <v>199</v>
      </c>
      <c r="I135" s="36"/>
      <c r="Z135" s="21"/>
    </row>
    <row r="136" spans="1:26">
      <c r="A136" s="35"/>
      <c r="B136" s="31" t="s">
        <v>530</v>
      </c>
      <c r="C136" s="30" t="s">
        <v>531</v>
      </c>
      <c r="D136" s="22" t="s">
        <v>56</v>
      </c>
      <c r="E136" s="38">
        <v>2116.02</v>
      </c>
      <c r="F136" s="19">
        <f t="shared" si="8"/>
        <v>423.2</v>
      </c>
      <c r="G136" s="43">
        <f t="shared" si="9"/>
        <v>2539.2199999999998</v>
      </c>
      <c r="H136" s="44" t="s">
        <v>199</v>
      </c>
      <c r="I136" s="36"/>
      <c r="Z136" s="21"/>
    </row>
    <row r="137" spans="1:26">
      <c r="A137" s="35"/>
      <c r="B137" s="31" t="s">
        <v>532</v>
      </c>
      <c r="C137" s="30" t="s">
        <v>533</v>
      </c>
      <c r="D137" s="22" t="s">
        <v>56</v>
      </c>
      <c r="E137" s="38">
        <v>1932.61</v>
      </c>
      <c r="F137" s="19">
        <f t="shared" si="8"/>
        <v>386.52</v>
      </c>
      <c r="G137" s="43">
        <f t="shared" si="9"/>
        <v>2319.13</v>
      </c>
      <c r="H137" s="44" t="s">
        <v>199</v>
      </c>
      <c r="I137" s="36"/>
      <c r="Z137" s="21"/>
    </row>
    <row r="138" spans="1:26">
      <c r="A138" s="35"/>
      <c r="B138" s="31" t="s">
        <v>534</v>
      </c>
      <c r="C138" s="30" t="s">
        <v>535</v>
      </c>
      <c r="D138" s="22" t="s">
        <v>56</v>
      </c>
      <c r="E138" s="38">
        <v>2611.92</v>
      </c>
      <c r="F138" s="19">
        <f t="shared" si="8"/>
        <v>522.38</v>
      </c>
      <c r="G138" s="43">
        <f t="shared" si="9"/>
        <v>3134.3</v>
      </c>
      <c r="H138" s="44" t="s">
        <v>199</v>
      </c>
      <c r="I138" s="36"/>
      <c r="Z138" s="21"/>
    </row>
    <row r="139" spans="1:26">
      <c r="A139" s="35"/>
      <c r="B139" s="31" t="s">
        <v>536</v>
      </c>
      <c r="C139" s="30" t="s">
        <v>537</v>
      </c>
      <c r="D139" s="22" t="s">
        <v>56</v>
      </c>
      <c r="E139" s="38">
        <v>1901.3</v>
      </c>
      <c r="F139" s="19">
        <f t="shared" si="8"/>
        <v>380.26</v>
      </c>
      <c r="G139" s="43">
        <f t="shared" si="9"/>
        <v>2281.56</v>
      </c>
      <c r="H139" s="44" t="s">
        <v>199</v>
      </c>
      <c r="I139" s="36"/>
      <c r="Z139" s="21"/>
    </row>
    <row r="140" spans="1:26" ht="16.5" customHeight="1">
      <c r="A140" s="35"/>
      <c r="B140" s="117" t="s">
        <v>538</v>
      </c>
      <c r="C140" s="117"/>
      <c r="D140" s="117"/>
      <c r="E140" s="117"/>
      <c r="F140" s="117"/>
      <c r="G140" s="117"/>
      <c r="H140" s="117"/>
      <c r="I140" s="36"/>
      <c r="Z140" s="21"/>
    </row>
    <row r="141" spans="1:26">
      <c r="A141" s="35"/>
      <c r="B141" s="31" t="s">
        <v>539</v>
      </c>
      <c r="C141" s="30" t="s">
        <v>540</v>
      </c>
      <c r="D141" s="22" t="s">
        <v>56</v>
      </c>
      <c r="E141" s="38">
        <v>3017.43</v>
      </c>
      <c r="F141" s="19">
        <f t="shared" ref="F141:F146" si="10">ROUND(E141*0.2,2)</f>
        <v>603.49</v>
      </c>
      <c r="G141" s="43">
        <f t="shared" si="9"/>
        <v>3620.92</v>
      </c>
      <c r="H141" s="44" t="s">
        <v>199</v>
      </c>
      <c r="I141" s="36"/>
      <c r="Z141" s="21"/>
    </row>
    <row r="142" spans="1:26">
      <c r="A142" s="35"/>
      <c r="B142" s="31" t="s">
        <v>541</v>
      </c>
      <c r="C142" s="30" t="s">
        <v>542</v>
      </c>
      <c r="D142" s="22" t="s">
        <v>56</v>
      </c>
      <c r="E142" s="38">
        <v>2445.96</v>
      </c>
      <c r="F142" s="19">
        <f t="shared" si="10"/>
        <v>489.19</v>
      </c>
      <c r="G142" s="43">
        <f t="shared" si="9"/>
        <v>2935.15</v>
      </c>
      <c r="H142" s="44" t="s">
        <v>199</v>
      </c>
      <c r="I142" s="36"/>
      <c r="Z142" s="21"/>
    </row>
    <row r="143" spans="1:26">
      <c r="A143" s="35"/>
      <c r="B143" s="31" t="s">
        <v>543</v>
      </c>
      <c r="C143" s="30" t="s">
        <v>544</v>
      </c>
      <c r="D143" s="22" t="s">
        <v>56</v>
      </c>
      <c r="E143" s="38">
        <v>2116.02</v>
      </c>
      <c r="F143" s="19">
        <f t="shared" si="10"/>
        <v>423.2</v>
      </c>
      <c r="G143" s="43">
        <f t="shared" si="9"/>
        <v>2539.2199999999998</v>
      </c>
      <c r="H143" s="44" t="s">
        <v>199</v>
      </c>
      <c r="I143" s="36"/>
      <c r="Z143" s="21"/>
    </row>
    <row r="144" spans="1:26">
      <c r="A144" s="35"/>
      <c r="B144" s="31" t="s">
        <v>545</v>
      </c>
      <c r="C144" s="30" t="s">
        <v>546</v>
      </c>
      <c r="D144" s="22" t="s">
        <v>56</v>
      </c>
      <c r="E144" s="38">
        <v>3017.43</v>
      </c>
      <c r="F144" s="19">
        <f t="shared" si="10"/>
        <v>603.49</v>
      </c>
      <c r="G144" s="43">
        <f t="shared" si="9"/>
        <v>3620.92</v>
      </c>
      <c r="H144" s="44" t="s">
        <v>199</v>
      </c>
      <c r="I144" s="36"/>
      <c r="Z144" s="21"/>
    </row>
    <row r="145" spans="1:26">
      <c r="A145" s="35"/>
      <c r="B145" s="31" t="s">
        <v>547</v>
      </c>
      <c r="C145" s="30" t="s">
        <v>548</v>
      </c>
      <c r="D145" s="22" t="s">
        <v>56</v>
      </c>
      <c r="E145" s="38">
        <v>2445.96</v>
      </c>
      <c r="F145" s="19">
        <f t="shared" si="10"/>
        <v>489.19</v>
      </c>
      <c r="G145" s="43">
        <f t="shared" si="9"/>
        <v>2935.15</v>
      </c>
      <c r="H145" s="44" t="s">
        <v>199</v>
      </c>
      <c r="I145" s="36"/>
      <c r="Z145" s="21"/>
    </row>
    <row r="146" spans="1:26">
      <c r="A146" s="35"/>
      <c r="B146" s="31" t="s">
        <v>549</v>
      </c>
      <c r="C146" s="30" t="s">
        <v>550</v>
      </c>
      <c r="D146" s="22" t="s">
        <v>56</v>
      </c>
      <c r="E146" s="38">
        <v>2116.02</v>
      </c>
      <c r="F146" s="19">
        <f t="shared" si="10"/>
        <v>423.2</v>
      </c>
      <c r="G146" s="43">
        <f t="shared" si="9"/>
        <v>2539.2199999999998</v>
      </c>
      <c r="H146" s="44" t="s">
        <v>199</v>
      </c>
      <c r="I146" s="36"/>
      <c r="Z146" s="21"/>
    </row>
    <row r="147" spans="1:26" ht="16.5" customHeight="1">
      <c r="A147" s="35"/>
      <c r="B147" s="117" t="s">
        <v>551</v>
      </c>
      <c r="C147" s="117"/>
      <c r="D147" s="117"/>
      <c r="E147" s="117"/>
      <c r="F147" s="117"/>
      <c r="G147" s="117"/>
      <c r="H147" s="117"/>
      <c r="I147" s="36"/>
      <c r="Z147" s="21"/>
    </row>
    <row r="148" spans="1:26">
      <c r="A148" s="35"/>
      <c r="B148" s="31" t="s">
        <v>552</v>
      </c>
      <c r="C148" s="30" t="s">
        <v>553</v>
      </c>
      <c r="D148" s="22" t="s">
        <v>56</v>
      </c>
      <c r="E148" s="38">
        <v>3017.43</v>
      </c>
      <c r="F148" s="19">
        <f t="shared" ref="F148:F156" si="11">ROUND(E148*0.2,2)</f>
        <v>603.49</v>
      </c>
      <c r="G148" s="43">
        <f t="shared" si="9"/>
        <v>3620.92</v>
      </c>
      <c r="H148" s="44" t="s">
        <v>199</v>
      </c>
      <c r="I148" s="36"/>
      <c r="Z148" s="21"/>
    </row>
    <row r="149" spans="1:26">
      <c r="A149" s="35"/>
      <c r="B149" s="31" t="s">
        <v>554</v>
      </c>
      <c r="C149" s="30" t="s">
        <v>555</v>
      </c>
      <c r="D149" s="22" t="s">
        <v>56</v>
      </c>
      <c r="E149" s="38">
        <v>2445.96</v>
      </c>
      <c r="F149" s="19">
        <f t="shared" si="11"/>
        <v>489.19</v>
      </c>
      <c r="G149" s="43">
        <f t="shared" si="9"/>
        <v>2935.15</v>
      </c>
      <c r="H149" s="44" t="s">
        <v>199</v>
      </c>
      <c r="I149" s="36"/>
      <c r="Z149" s="21"/>
    </row>
    <row r="150" spans="1:26">
      <c r="A150" s="35"/>
      <c r="B150" s="31" t="s">
        <v>556</v>
      </c>
      <c r="C150" s="30" t="s">
        <v>557</v>
      </c>
      <c r="D150" s="22" t="s">
        <v>56</v>
      </c>
      <c r="E150" s="38">
        <v>2116.02</v>
      </c>
      <c r="F150" s="19">
        <f t="shared" si="11"/>
        <v>423.2</v>
      </c>
      <c r="G150" s="43">
        <f t="shared" si="9"/>
        <v>2539.2199999999998</v>
      </c>
      <c r="H150" s="44" t="s">
        <v>199</v>
      </c>
      <c r="I150" s="36"/>
      <c r="Z150" s="21"/>
    </row>
    <row r="151" spans="1:26">
      <c r="A151" s="35"/>
      <c r="B151" s="31" t="s">
        <v>558</v>
      </c>
      <c r="C151" s="30" t="s">
        <v>559</v>
      </c>
      <c r="D151" s="22" t="s">
        <v>56</v>
      </c>
      <c r="E151" s="38">
        <v>3017.43</v>
      </c>
      <c r="F151" s="19">
        <f t="shared" si="11"/>
        <v>603.49</v>
      </c>
      <c r="G151" s="43">
        <f t="shared" si="9"/>
        <v>3620.92</v>
      </c>
      <c r="H151" s="44" t="s">
        <v>199</v>
      </c>
      <c r="I151" s="36"/>
      <c r="Z151" s="21"/>
    </row>
    <row r="152" spans="1:26">
      <c r="A152" s="35"/>
      <c r="B152" s="31" t="s">
        <v>560</v>
      </c>
      <c r="C152" s="30" t="s">
        <v>561</v>
      </c>
      <c r="D152" s="22" t="s">
        <v>56</v>
      </c>
      <c r="E152" s="38">
        <v>2445.96</v>
      </c>
      <c r="F152" s="19">
        <f t="shared" si="11"/>
        <v>489.19</v>
      </c>
      <c r="G152" s="43">
        <f t="shared" si="9"/>
        <v>2935.15</v>
      </c>
      <c r="H152" s="44" t="s">
        <v>199</v>
      </c>
      <c r="I152" s="36"/>
      <c r="Z152" s="21"/>
    </row>
    <row r="153" spans="1:26">
      <c r="A153" s="35"/>
      <c r="B153" s="31" t="s">
        <v>562</v>
      </c>
      <c r="C153" s="30" t="s">
        <v>563</v>
      </c>
      <c r="D153" s="22" t="s">
        <v>56</v>
      </c>
      <c r="E153" s="38">
        <v>2116.02</v>
      </c>
      <c r="F153" s="19">
        <f t="shared" si="11"/>
        <v>423.2</v>
      </c>
      <c r="G153" s="43">
        <f t="shared" si="9"/>
        <v>2539.2199999999998</v>
      </c>
      <c r="H153" s="44" t="s">
        <v>199</v>
      </c>
      <c r="I153" s="36"/>
      <c r="Z153" s="21"/>
    </row>
    <row r="154" spans="1:26">
      <c r="A154" s="35"/>
      <c r="B154" s="31" t="s">
        <v>564</v>
      </c>
      <c r="C154" s="30" t="s">
        <v>565</v>
      </c>
      <c r="D154" s="22" t="s">
        <v>56</v>
      </c>
      <c r="E154" s="38">
        <v>3017.43</v>
      </c>
      <c r="F154" s="19">
        <f t="shared" si="11"/>
        <v>603.49</v>
      </c>
      <c r="G154" s="43">
        <f t="shared" si="9"/>
        <v>3620.92</v>
      </c>
      <c r="H154" s="44" t="s">
        <v>199</v>
      </c>
      <c r="I154" s="36"/>
      <c r="Z154" s="21"/>
    </row>
    <row r="155" spans="1:26">
      <c r="A155" s="35"/>
      <c r="B155" s="31" t="s">
        <v>566</v>
      </c>
      <c r="C155" s="30" t="s">
        <v>567</v>
      </c>
      <c r="D155" s="22" t="s">
        <v>56</v>
      </c>
      <c r="E155" s="38">
        <v>2445.96</v>
      </c>
      <c r="F155" s="19">
        <f t="shared" si="11"/>
        <v>489.19</v>
      </c>
      <c r="G155" s="43">
        <f t="shared" si="9"/>
        <v>2935.15</v>
      </c>
      <c r="H155" s="44" t="s">
        <v>199</v>
      </c>
      <c r="I155" s="36"/>
      <c r="Z155" s="21"/>
    </row>
    <row r="156" spans="1:26">
      <c r="A156" s="35"/>
      <c r="B156" s="31" t="s">
        <v>568</v>
      </c>
      <c r="C156" s="30" t="s">
        <v>569</v>
      </c>
      <c r="D156" s="22" t="s">
        <v>56</v>
      </c>
      <c r="E156" s="38">
        <v>2116.02</v>
      </c>
      <c r="F156" s="19">
        <f t="shared" si="11"/>
        <v>423.2</v>
      </c>
      <c r="G156" s="43">
        <f t="shared" si="9"/>
        <v>2539.2199999999998</v>
      </c>
      <c r="H156" s="44" t="s">
        <v>199</v>
      </c>
      <c r="I156" s="36"/>
      <c r="Z156" s="21"/>
    </row>
    <row r="157" spans="1:26" ht="16.5" customHeight="1">
      <c r="A157" s="35"/>
      <c r="B157" s="117" t="s">
        <v>570</v>
      </c>
      <c r="C157" s="117"/>
      <c r="D157" s="117"/>
      <c r="E157" s="117"/>
      <c r="F157" s="117"/>
      <c r="G157" s="117"/>
      <c r="H157" s="117"/>
      <c r="I157" s="36"/>
      <c r="Z157" s="21"/>
    </row>
    <row r="158" spans="1:26">
      <c r="A158" s="35"/>
      <c r="B158" s="31" t="s">
        <v>571</v>
      </c>
      <c r="C158" s="30" t="s">
        <v>572</v>
      </c>
      <c r="D158" s="22" t="s">
        <v>56</v>
      </c>
      <c r="E158" s="38">
        <v>3017.43</v>
      </c>
      <c r="F158" s="19">
        <f>ROUND(E158*0.2,2)</f>
        <v>603.49</v>
      </c>
      <c r="G158" s="43">
        <f t="shared" si="9"/>
        <v>3620.92</v>
      </c>
      <c r="H158" s="44" t="s">
        <v>199</v>
      </c>
      <c r="I158" s="36"/>
      <c r="Z158" s="21"/>
    </row>
    <row r="159" spans="1:26">
      <c r="A159" s="35"/>
      <c r="B159" s="31" t="s">
        <v>573</v>
      </c>
      <c r="C159" s="30" t="s">
        <v>574</v>
      </c>
      <c r="D159" s="22" t="s">
        <v>56</v>
      </c>
      <c r="E159" s="38">
        <v>2445.96</v>
      </c>
      <c r="F159" s="19">
        <f>ROUND(E159*0.2,2)</f>
        <v>489.19</v>
      </c>
      <c r="G159" s="43">
        <f t="shared" si="9"/>
        <v>2935.15</v>
      </c>
      <c r="H159" s="44" t="s">
        <v>199</v>
      </c>
      <c r="I159" s="36"/>
      <c r="Z159" s="21"/>
    </row>
    <row r="160" spans="1:26">
      <c r="A160" s="35"/>
      <c r="B160" s="31" t="s">
        <v>575</v>
      </c>
      <c r="C160" s="30" t="s">
        <v>576</v>
      </c>
      <c r="D160" s="22" t="s">
        <v>56</v>
      </c>
      <c r="E160" s="38">
        <v>2116.02</v>
      </c>
      <c r="F160" s="19">
        <f>ROUND(E160*0.2,2)</f>
        <v>423.2</v>
      </c>
      <c r="G160" s="43">
        <f t="shared" si="9"/>
        <v>2539.2199999999998</v>
      </c>
      <c r="H160" s="44" t="s">
        <v>199</v>
      </c>
      <c r="I160" s="36"/>
      <c r="Z160" s="21"/>
    </row>
    <row r="161" spans="1:26" ht="16.5" customHeight="1">
      <c r="A161" s="35"/>
      <c r="B161" s="117" t="s">
        <v>577</v>
      </c>
      <c r="C161" s="117"/>
      <c r="D161" s="117"/>
      <c r="E161" s="117"/>
      <c r="F161" s="117"/>
      <c r="G161" s="117"/>
      <c r="H161" s="117"/>
      <c r="I161" s="36"/>
      <c r="Z161" s="21"/>
    </row>
    <row r="162" spans="1:26">
      <c r="A162" s="35"/>
      <c r="B162" s="31" t="s">
        <v>578</v>
      </c>
      <c r="C162" s="30" t="s">
        <v>579</v>
      </c>
      <c r="D162" s="22" t="s">
        <v>56</v>
      </c>
      <c r="E162" s="38">
        <v>3017.43</v>
      </c>
      <c r="F162" s="19">
        <f t="shared" ref="F162:F170" si="12">ROUND(E162*0.2,2)</f>
        <v>603.49</v>
      </c>
      <c r="G162" s="43">
        <f t="shared" si="9"/>
        <v>3620.92</v>
      </c>
      <c r="H162" s="44" t="s">
        <v>199</v>
      </c>
      <c r="I162" s="36"/>
      <c r="Z162" s="21"/>
    </row>
    <row r="163" spans="1:26">
      <c r="A163" s="35"/>
      <c r="B163" s="31" t="s">
        <v>580</v>
      </c>
      <c r="C163" s="30" t="s">
        <v>581</v>
      </c>
      <c r="D163" s="22" t="s">
        <v>56</v>
      </c>
      <c r="E163" s="38">
        <v>2445.96</v>
      </c>
      <c r="F163" s="19">
        <f t="shared" si="12"/>
        <v>489.19</v>
      </c>
      <c r="G163" s="43">
        <f t="shared" si="9"/>
        <v>2935.15</v>
      </c>
      <c r="H163" s="44" t="s">
        <v>199</v>
      </c>
      <c r="I163" s="36"/>
      <c r="Z163" s="21"/>
    </row>
    <row r="164" spans="1:26">
      <c r="A164" s="35"/>
      <c r="B164" s="31" t="s">
        <v>582</v>
      </c>
      <c r="C164" s="30" t="s">
        <v>583</v>
      </c>
      <c r="D164" s="22" t="s">
        <v>56</v>
      </c>
      <c r="E164" s="38">
        <v>2116.02</v>
      </c>
      <c r="F164" s="19">
        <f t="shared" si="12"/>
        <v>423.2</v>
      </c>
      <c r="G164" s="43">
        <f t="shared" si="9"/>
        <v>2539.2199999999998</v>
      </c>
      <c r="H164" s="44" t="s">
        <v>199</v>
      </c>
      <c r="I164" s="36"/>
      <c r="Z164" s="21"/>
    </row>
    <row r="165" spans="1:26">
      <c r="A165" s="35"/>
      <c r="B165" s="31" t="s">
        <v>584</v>
      </c>
      <c r="C165" s="30" t="s">
        <v>585</v>
      </c>
      <c r="D165" s="22" t="s">
        <v>56</v>
      </c>
      <c r="E165" s="38">
        <v>3017.43</v>
      </c>
      <c r="F165" s="19">
        <f t="shared" si="12"/>
        <v>603.49</v>
      </c>
      <c r="G165" s="43">
        <f t="shared" si="9"/>
        <v>3620.92</v>
      </c>
      <c r="H165" s="44" t="s">
        <v>199</v>
      </c>
      <c r="I165" s="36"/>
      <c r="Z165" s="21"/>
    </row>
    <row r="166" spans="1:26">
      <c r="A166" s="35"/>
      <c r="B166" s="31" t="s">
        <v>586</v>
      </c>
      <c r="C166" s="30" t="s">
        <v>587</v>
      </c>
      <c r="D166" s="22" t="s">
        <v>56</v>
      </c>
      <c r="E166" s="38">
        <v>2445.96</v>
      </c>
      <c r="F166" s="19">
        <f t="shared" si="12"/>
        <v>489.19</v>
      </c>
      <c r="G166" s="43">
        <f t="shared" si="9"/>
        <v>2935.15</v>
      </c>
      <c r="H166" s="44" t="s">
        <v>199</v>
      </c>
      <c r="I166" s="36"/>
      <c r="Z166" s="21"/>
    </row>
    <row r="167" spans="1:26">
      <c r="A167" s="35"/>
      <c r="B167" s="31" t="s">
        <v>588</v>
      </c>
      <c r="C167" s="30" t="s">
        <v>589</v>
      </c>
      <c r="D167" s="22" t="s">
        <v>56</v>
      </c>
      <c r="E167" s="38">
        <v>2116.02</v>
      </c>
      <c r="F167" s="19">
        <f t="shared" si="12"/>
        <v>423.2</v>
      </c>
      <c r="G167" s="43">
        <f t="shared" si="9"/>
        <v>2539.2199999999998</v>
      </c>
      <c r="H167" s="44" t="s">
        <v>199</v>
      </c>
      <c r="I167" s="36"/>
      <c r="Z167" s="21"/>
    </row>
    <row r="168" spans="1:26">
      <c r="A168" s="35"/>
      <c r="B168" s="31" t="s">
        <v>590</v>
      </c>
      <c r="C168" s="30" t="s">
        <v>591</v>
      </c>
      <c r="D168" s="22" t="s">
        <v>56</v>
      </c>
      <c r="E168" s="38">
        <v>3017.43</v>
      </c>
      <c r="F168" s="19">
        <f t="shared" si="12"/>
        <v>603.49</v>
      </c>
      <c r="G168" s="43">
        <f t="shared" si="9"/>
        <v>3620.92</v>
      </c>
      <c r="H168" s="44" t="s">
        <v>199</v>
      </c>
      <c r="I168" s="36"/>
      <c r="Z168" s="21"/>
    </row>
    <row r="169" spans="1:26">
      <c r="A169" s="35"/>
      <c r="B169" s="31" t="s">
        <v>592</v>
      </c>
      <c r="C169" s="30" t="s">
        <v>593</v>
      </c>
      <c r="D169" s="22" t="s">
        <v>56</v>
      </c>
      <c r="E169" s="38">
        <v>2445.96</v>
      </c>
      <c r="F169" s="19">
        <f t="shared" si="12"/>
        <v>489.19</v>
      </c>
      <c r="G169" s="43">
        <f t="shared" si="9"/>
        <v>2935.15</v>
      </c>
      <c r="H169" s="44" t="s">
        <v>199</v>
      </c>
      <c r="I169" s="36"/>
      <c r="Z169" s="21"/>
    </row>
    <row r="170" spans="1:26">
      <c r="A170" s="35"/>
      <c r="B170" s="31" t="s">
        <v>594</v>
      </c>
      <c r="C170" s="30" t="s">
        <v>595</v>
      </c>
      <c r="D170" s="22" t="s">
        <v>56</v>
      </c>
      <c r="E170" s="38">
        <v>2116.02</v>
      </c>
      <c r="F170" s="19">
        <f t="shared" si="12"/>
        <v>423.2</v>
      </c>
      <c r="G170" s="43">
        <f t="shared" si="9"/>
        <v>2539.2199999999998</v>
      </c>
      <c r="H170" s="44" t="s">
        <v>199</v>
      </c>
      <c r="I170" s="36"/>
      <c r="Z170" s="21"/>
    </row>
    <row r="171" spans="1:26">
      <c r="A171" s="35"/>
      <c r="B171" s="117" t="s">
        <v>596</v>
      </c>
      <c r="C171" s="117"/>
      <c r="D171" s="117"/>
      <c r="E171" s="117"/>
      <c r="F171" s="117"/>
      <c r="G171" s="117"/>
      <c r="H171" s="117"/>
      <c r="I171" s="36"/>
      <c r="Z171" s="21"/>
    </row>
    <row r="172" spans="1:26">
      <c r="A172" s="35"/>
      <c r="B172" s="31" t="s">
        <v>597</v>
      </c>
      <c r="C172" s="30" t="s">
        <v>598</v>
      </c>
      <c r="D172" s="22" t="s">
        <v>69</v>
      </c>
      <c r="E172" s="38">
        <v>651.29</v>
      </c>
      <c r="F172" s="19">
        <f t="shared" ref="F172:F180" si="13">ROUND(E172*0.2,2)</f>
        <v>130.26</v>
      </c>
      <c r="G172" s="43">
        <f t="shared" si="9"/>
        <v>781.55</v>
      </c>
      <c r="H172" s="44" t="s">
        <v>63</v>
      </c>
      <c r="I172" s="36"/>
      <c r="Z172" s="21"/>
    </row>
    <row r="173" spans="1:26">
      <c r="A173" s="35"/>
      <c r="B173" s="31" t="s">
        <v>599</v>
      </c>
      <c r="C173" s="30" t="s">
        <v>600</v>
      </c>
      <c r="D173" s="22" t="s">
        <v>69</v>
      </c>
      <c r="E173" s="38">
        <v>995.11</v>
      </c>
      <c r="F173" s="19">
        <f t="shared" si="13"/>
        <v>199.02</v>
      </c>
      <c r="G173" s="43">
        <f t="shared" si="9"/>
        <v>1194.1300000000001</v>
      </c>
      <c r="H173" s="44" t="s">
        <v>63</v>
      </c>
      <c r="I173" s="36"/>
      <c r="Z173" s="21"/>
    </row>
    <row r="174" spans="1:26">
      <c r="A174" s="35"/>
      <c r="B174" s="31" t="s">
        <v>601</v>
      </c>
      <c r="C174" s="30" t="s">
        <v>602</v>
      </c>
      <c r="D174" s="22" t="s">
        <v>69</v>
      </c>
      <c r="E174" s="38">
        <v>651.29</v>
      </c>
      <c r="F174" s="19">
        <f t="shared" si="13"/>
        <v>130.26</v>
      </c>
      <c r="G174" s="43">
        <f t="shared" si="9"/>
        <v>781.55</v>
      </c>
      <c r="H174" s="44" t="s">
        <v>63</v>
      </c>
      <c r="I174" s="36"/>
      <c r="Z174" s="21"/>
    </row>
    <row r="175" spans="1:26">
      <c r="A175" s="35"/>
      <c r="B175" s="31" t="s">
        <v>603</v>
      </c>
      <c r="C175" s="30" t="s">
        <v>604</v>
      </c>
      <c r="D175" s="22" t="s">
        <v>69</v>
      </c>
      <c r="E175" s="38">
        <v>492.5</v>
      </c>
      <c r="F175" s="19">
        <f t="shared" si="13"/>
        <v>98.5</v>
      </c>
      <c r="G175" s="43">
        <f t="shared" si="9"/>
        <v>591</v>
      </c>
      <c r="H175" s="44" t="s">
        <v>63</v>
      </c>
      <c r="I175" s="36"/>
      <c r="Z175" s="21"/>
    </row>
    <row r="176" spans="1:26">
      <c r="A176" s="35"/>
      <c r="B176" s="31" t="s">
        <v>605</v>
      </c>
      <c r="C176" s="30" t="s">
        <v>606</v>
      </c>
      <c r="D176" s="22" t="s">
        <v>69</v>
      </c>
      <c r="E176" s="38">
        <v>145.1</v>
      </c>
      <c r="F176" s="19">
        <f t="shared" si="13"/>
        <v>29.02</v>
      </c>
      <c r="G176" s="43">
        <f t="shared" si="9"/>
        <v>174.12</v>
      </c>
      <c r="H176" s="44" t="s">
        <v>63</v>
      </c>
      <c r="I176" s="36"/>
      <c r="Z176" s="21"/>
    </row>
    <row r="177" spans="1:26">
      <c r="A177" s="35"/>
      <c r="B177" s="31" t="s">
        <v>607</v>
      </c>
      <c r="C177" s="30" t="s">
        <v>608</v>
      </c>
      <c r="D177" s="22" t="s">
        <v>69</v>
      </c>
      <c r="E177" s="38">
        <v>87.02</v>
      </c>
      <c r="F177" s="19">
        <f t="shared" si="13"/>
        <v>17.399999999999999</v>
      </c>
      <c r="G177" s="43">
        <f t="shared" si="9"/>
        <v>104.41999999999999</v>
      </c>
      <c r="H177" s="44" t="s">
        <v>63</v>
      </c>
      <c r="I177" s="36"/>
      <c r="Z177" s="21"/>
    </row>
    <row r="178" spans="1:26">
      <c r="A178" s="35"/>
      <c r="B178" s="31" t="s">
        <v>609</v>
      </c>
      <c r="C178" s="30" t="s">
        <v>610</v>
      </c>
      <c r="D178" s="22" t="s">
        <v>69</v>
      </c>
      <c r="E178" s="38">
        <v>145.1</v>
      </c>
      <c r="F178" s="19">
        <f t="shared" si="13"/>
        <v>29.02</v>
      </c>
      <c r="G178" s="43">
        <f t="shared" si="9"/>
        <v>174.12</v>
      </c>
      <c r="H178" s="44" t="s">
        <v>63</v>
      </c>
      <c r="I178" s="36"/>
      <c r="Z178" s="21"/>
    </row>
    <row r="179" spans="1:26">
      <c r="A179" s="35"/>
      <c r="B179" s="31" t="s">
        <v>611</v>
      </c>
      <c r="C179" s="30" t="s">
        <v>612</v>
      </c>
      <c r="D179" s="22" t="s">
        <v>69</v>
      </c>
      <c r="E179" s="38">
        <v>87.02</v>
      </c>
      <c r="F179" s="19">
        <f t="shared" si="13"/>
        <v>17.399999999999999</v>
      </c>
      <c r="G179" s="43">
        <f t="shared" si="9"/>
        <v>104.41999999999999</v>
      </c>
      <c r="H179" s="44" t="s">
        <v>63</v>
      </c>
      <c r="I179" s="36"/>
      <c r="Z179" s="21"/>
    </row>
    <row r="180" spans="1:26">
      <c r="A180" s="35"/>
      <c r="B180" s="31" t="s">
        <v>613</v>
      </c>
      <c r="C180" s="30" t="s">
        <v>614</v>
      </c>
      <c r="D180" s="22" t="s">
        <v>139</v>
      </c>
      <c r="E180" s="38">
        <v>182.78</v>
      </c>
      <c r="F180" s="19">
        <f t="shared" si="13"/>
        <v>36.56</v>
      </c>
      <c r="G180" s="43">
        <f t="shared" si="9"/>
        <v>219.34</v>
      </c>
      <c r="H180" s="44"/>
      <c r="I180" s="36"/>
      <c r="Z180" s="21"/>
    </row>
    <row r="181" spans="1:26">
      <c r="A181" s="35"/>
      <c r="B181" s="117" t="s">
        <v>615</v>
      </c>
      <c r="C181" s="117"/>
      <c r="D181" s="117"/>
      <c r="E181" s="117"/>
      <c r="F181" s="117"/>
      <c r="G181" s="117"/>
      <c r="H181" s="117"/>
      <c r="I181" s="36"/>
      <c r="Z181" s="21"/>
    </row>
    <row r="182" spans="1:26" ht="33">
      <c r="A182" s="35"/>
      <c r="B182" s="31" t="s">
        <v>616</v>
      </c>
      <c r="C182" s="30" t="s">
        <v>617</v>
      </c>
      <c r="D182" s="22" t="s">
        <v>73</v>
      </c>
      <c r="E182" s="38">
        <v>51.47</v>
      </c>
      <c r="F182" s="19">
        <f>ROUND(E182*0.2,2)</f>
        <v>10.29</v>
      </c>
      <c r="G182" s="43">
        <f t="shared" si="9"/>
        <v>61.76</v>
      </c>
      <c r="H182" s="44"/>
      <c r="I182" s="36"/>
      <c r="Z182" s="21"/>
    </row>
    <row r="183" spans="1:26" ht="33">
      <c r="A183" s="35"/>
      <c r="B183" s="31" t="s">
        <v>618</v>
      </c>
      <c r="C183" s="30" t="s">
        <v>619</v>
      </c>
      <c r="D183" s="22" t="s">
        <v>73</v>
      </c>
      <c r="E183" s="38">
        <v>51.47</v>
      </c>
      <c r="F183" s="19">
        <f>ROUND(E183*0.2,2)</f>
        <v>10.29</v>
      </c>
      <c r="G183" s="43">
        <f t="shared" si="9"/>
        <v>61.76</v>
      </c>
      <c r="H183" s="44"/>
      <c r="I183" s="36"/>
      <c r="Z183" s="21"/>
    </row>
    <row r="184" spans="1:26" ht="16.5" customHeight="1">
      <c r="A184" s="35"/>
      <c r="B184" s="117" t="s">
        <v>620</v>
      </c>
      <c r="C184" s="117"/>
      <c r="D184" s="117"/>
      <c r="E184" s="117"/>
      <c r="F184" s="117"/>
      <c r="G184" s="117"/>
      <c r="H184" s="117"/>
      <c r="I184" s="36"/>
      <c r="Z184" s="21"/>
    </row>
    <row r="185" spans="1:26">
      <c r="A185" s="35"/>
      <c r="B185" s="31" t="s">
        <v>621</v>
      </c>
      <c r="C185" s="30" t="s">
        <v>622</v>
      </c>
      <c r="D185" s="22" t="s">
        <v>56</v>
      </c>
      <c r="E185" s="38">
        <v>785.59</v>
      </c>
      <c r="F185" s="43">
        <f t="shared" ref="F185:F195" si="14">E185*20/100</f>
        <v>157.11800000000002</v>
      </c>
      <c r="G185" s="43">
        <f t="shared" si="9"/>
        <v>942.70800000000008</v>
      </c>
      <c r="H185" s="44" t="s">
        <v>38</v>
      </c>
      <c r="I185" s="36"/>
      <c r="Z185" s="21"/>
    </row>
    <row r="186" spans="1:26">
      <c r="A186" s="35"/>
      <c r="B186" s="31" t="s">
        <v>623</v>
      </c>
      <c r="C186" s="30" t="s">
        <v>624</v>
      </c>
      <c r="D186" s="22" t="s">
        <v>56</v>
      </c>
      <c r="E186" s="38">
        <v>785.59</v>
      </c>
      <c r="F186" s="43">
        <f t="shared" si="14"/>
        <v>157.11800000000002</v>
      </c>
      <c r="G186" s="43">
        <f t="shared" si="9"/>
        <v>942.70800000000008</v>
      </c>
      <c r="H186" s="44" t="s">
        <v>38</v>
      </c>
      <c r="I186" s="36"/>
      <c r="Z186" s="21"/>
    </row>
    <row r="187" spans="1:26">
      <c r="A187" s="35"/>
      <c r="B187" s="31" t="s">
        <v>625</v>
      </c>
      <c r="C187" s="30" t="s">
        <v>626</v>
      </c>
      <c r="D187" s="22" t="s">
        <v>56</v>
      </c>
      <c r="E187" s="38">
        <v>785.59</v>
      </c>
      <c r="F187" s="43">
        <f t="shared" si="14"/>
        <v>157.11800000000002</v>
      </c>
      <c r="G187" s="43">
        <f t="shared" si="9"/>
        <v>942.70800000000008</v>
      </c>
      <c r="H187" s="44" t="s">
        <v>38</v>
      </c>
      <c r="I187" s="36"/>
      <c r="Z187" s="21"/>
    </row>
    <row r="188" spans="1:26">
      <c r="A188" s="35"/>
      <c r="B188" s="31" t="s">
        <v>627</v>
      </c>
      <c r="C188" s="30" t="s">
        <v>628</v>
      </c>
      <c r="D188" s="22" t="s">
        <v>56</v>
      </c>
      <c r="E188" s="38">
        <v>785.59</v>
      </c>
      <c r="F188" s="43">
        <f t="shared" si="14"/>
        <v>157.11800000000002</v>
      </c>
      <c r="G188" s="43">
        <f t="shared" si="9"/>
        <v>942.70800000000008</v>
      </c>
      <c r="H188" s="44" t="s">
        <v>38</v>
      </c>
      <c r="I188" s="36"/>
      <c r="Z188" s="21"/>
    </row>
    <row r="189" spans="1:26">
      <c r="A189" s="35"/>
      <c r="B189" s="31" t="s">
        <v>629</v>
      </c>
      <c r="C189" s="30" t="s">
        <v>630</v>
      </c>
      <c r="D189" s="22" t="s">
        <v>56</v>
      </c>
      <c r="E189" s="38">
        <v>785.59</v>
      </c>
      <c r="F189" s="43">
        <f t="shared" si="14"/>
        <v>157.11800000000002</v>
      </c>
      <c r="G189" s="43">
        <f t="shared" si="9"/>
        <v>942.70800000000008</v>
      </c>
      <c r="H189" s="44" t="s">
        <v>38</v>
      </c>
      <c r="I189" s="36"/>
      <c r="Z189" s="21"/>
    </row>
    <row r="190" spans="1:26">
      <c r="A190" s="35"/>
      <c r="B190" s="31" t="s">
        <v>631</v>
      </c>
      <c r="C190" s="30" t="s">
        <v>632</v>
      </c>
      <c r="D190" s="22" t="s">
        <v>56</v>
      </c>
      <c r="E190" s="38">
        <v>785.59</v>
      </c>
      <c r="F190" s="43">
        <f t="shared" si="14"/>
        <v>157.11800000000002</v>
      </c>
      <c r="G190" s="43">
        <f t="shared" si="9"/>
        <v>942.70800000000008</v>
      </c>
      <c r="H190" s="44" t="s">
        <v>38</v>
      </c>
      <c r="I190" s="36"/>
      <c r="Z190" s="21"/>
    </row>
    <row r="191" spans="1:26">
      <c r="A191" s="35"/>
      <c r="B191" s="31" t="s">
        <v>633</v>
      </c>
      <c r="C191" s="30" t="s">
        <v>634</v>
      </c>
      <c r="D191" s="22" t="s">
        <v>56</v>
      </c>
      <c r="E191" s="38">
        <v>785.59</v>
      </c>
      <c r="F191" s="43">
        <f t="shared" si="14"/>
        <v>157.11800000000002</v>
      </c>
      <c r="G191" s="43">
        <f t="shared" si="9"/>
        <v>942.70800000000008</v>
      </c>
      <c r="H191" s="44" t="s">
        <v>38</v>
      </c>
      <c r="I191" s="36"/>
      <c r="Z191" s="21"/>
    </row>
    <row r="192" spans="1:26">
      <c r="A192" s="35"/>
      <c r="B192" s="31" t="s">
        <v>635</v>
      </c>
      <c r="C192" s="30" t="s">
        <v>636</v>
      </c>
      <c r="D192" s="22" t="s">
        <v>56</v>
      </c>
      <c r="E192" s="38">
        <v>785.59</v>
      </c>
      <c r="F192" s="43">
        <f t="shared" si="14"/>
        <v>157.11800000000002</v>
      </c>
      <c r="G192" s="43">
        <f t="shared" si="9"/>
        <v>942.70800000000008</v>
      </c>
      <c r="H192" s="44" t="s">
        <v>38</v>
      </c>
      <c r="I192" s="36"/>
      <c r="Z192" s="21"/>
    </row>
    <row r="193" spans="1:26">
      <c r="A193" s="35"/>
      <c r="B193" s="31" t="s">
        <v>637</v>
      </c>
      <c r="C193" s="30" t="s">
        <v>638</v>
      </c>
      <c r="D193" s="22" t="s">
        <v>56</v>
      </c>
      <c r="E193" s="38">
        <v>785.59</v>
      </c>
      <c r="F193" s="43">
        <f t="shared" si="14"/>
        <v>157.11800000000002</v>
      </c>
      <c r="G193" s="43">
        <f t="shared" si="9"/>
        <v>942.70800000000008</v>
      </c>
      <c r="H193" s="44" t="s">
        <v>38</v>
      </c>
      <c r="I193" s="36"/>
      <c r="Z193" s="21"/>
    </row>
    <row r="194" spans="1:26">
      <c r="A194" s="35"/>
      <c r="B194" s="31" t="s">
        <v>639</v>
      </c>
      <c r="C194" s="30" t="s">
        <v>640</v>
      </c>
      <c r="D194" s="22" t="s">
        <v>56</v>
      </c>
      <c r="E194" s="38">
        <v>785.59</v>
      </c>
      <c r="F194" s="43">
        <f t="shared" si="14"/>
        <v>157.11800000000002</v>
      </c>
      <c r="G194" s="43">
        <f t="shared" si="9"/>
        <v>942.70800000000008</v>
      </c>
      <c r="H194" s="44" t="s">
        <v>38</v>
      </c>
      <c r="I194" s="36"/>
      <c r="Z194" s="21"/>
    </row>
    <row r="195" spans="1:26">
      <c r="A195" s="35"/>
      <c r="B195" s="31" t="s">
        <v>641</v>
      </c>
      <c r="C195" s="30" t="s">
        <v>642</v>
      </c>
      <c r="D195" s="22" t="s">
        <v>56</v>
      </c>
      <c r="E195" s="38">
        <v>234.53</v>
      </c>
      <c r="F195" s="43">
        <f t="shared" si="14"/>
        <v>46.906000000000006</v>
      </c>
      <c r="G195" s="43">
        <f t="shared" si="9"/>
        <v>281.43600000000004</v>
      </c>
      <c r="H195" s="44" t="s">
        <v>38</v>
      </c>
      <c r="I195" s="36"/>
      <c r="Z195" s="21"/>
    </row>
    <row r="196" spans="1:26" ht="16.5" customHeight="1">
      <c r="A196" s="35"/>
      <c r="B196" s="117" t="s">
        <v>643</v>
      </c>
      <c r="C196" s="117"/>
      <c r="D196" s="117"/>
      <c r="E196" s="117"/>
      <c r="F196" s="117"/>
      <c r="G196" s="117"/>
      <c r="H196" s="117"/>
      <c r="I196" s="36"/>
      <c r="Z196" s="21"/>
    </row>
    <row r="197" spans="1:26" ht="16.5" customHeight="1">
      <c r="A197" s="35"/>
      <c r="B197" s="117" t="s">
        <v>644</v>
      </c>
      <c r="C197" s="117"/>
      <c r="D197" s="117"/>
      <c r="E197" s="117"/>
      <c r="F197" s="117"/>
      <c r="G197" s="117"/>
      <c r="H197" s="117"/>
      <c r="I197" s="36"/>
      <c r="Z197" s="21"/>
    </row>
    <row r="198" spans="1:26">
      <c r="A198" s="35"/>
      <c r="B198" s="31" t="s">
        <v>645</v>
      </c>
      <c r="C198" s="30" t="s">
        <v>646</v>
      </c>
      <c r="D198" s="22" t="s">
        <v>13</v>
      </c>
      <c r="E198" s="38">
        <v>2460.58</v>
      </c>
      <c r="F198" s="43">
        <f t="shared" ref="F198:F261" si="15">E198*20/100</f>
        <v>492.11599999999999</v>
      </c>
      <c r="G198" s="43">
        <f t="shared" ref="G198:G261" si="16">F198+E198</f>
        <v>2952.6959999999999</v>
      </c>
      <c r="H198" s="44" t="s">
        <v>58</v>
      </c>
      <c r="I198" s="36"/>
      <c r="Z198" s="21"/>
    </row>
    <row r="199" spans="1:26">
      <c r="A199" s="35"/>
      <c r="B199" s="31" t="s">
        <v>647</v>
      </c>
      <c r="C199" s="30" t="s">
        <v>648</v>
      </c>
      <c r="D199" s="22" t="s">
        <v>13</v>
      </c>
      <c r="E199" s="38">
        <v>1773.95</v>
      </c>
      <c r="F199" s="43">
        <f t="shared" si="15"/>
        <v>354.79</v>
      </c>
      <c r="G199" s="43">
        <f t="shared" si="16"/>
        <v>2128.7400000000002</v>
      </c>
      <c r="H199" s="44" t="s">
        <v>58</v>
      </c>
      <c r="I199" s="36"/>
      <c r="Z199" s="21"/>
    </row>
    <row r="200" spans="1:26">
      <c r="A200" s="35"/>
      <c r="B200" s="31" t="s">
        <v>649</v>
      </c>
      <c r="C200" s="30" t="s">
        <v>650</v>
      </c>
      <c r="D200" s="22" t="s">
        <v>13</v>
      </c>
      <c r="E200" s="38">
        <v>849.25</v>
      </c>
      <c r="F200" s="43">
        <f t="shared" si="15"/>
        <v>169.85</v>
      </c>
      <c r="G200" s="43">
        <f t="shared" si="16"/>
        <v>1019.1</v>
      </c>
      <c r="H200" s="44" t="s">
        <v>58</v>
      </c>
      <c r="I200" s="36"/>
      <c r="Z200" s="21"/>
    </row>
    <row r="201" spans="1:26">
      <c r="A201" s="35"/>
      <c r="B201" s="31" t="s">
        <v>651</v>
      </c>
      <c r="C201" s="30" t="s">
        <v>652</v>
      </c>
      <c r="D201" s="22" t="s">
        <v>13</v>
      </c>
      <c r="E201" s="38">
        <v>598.27</v>
      </c>
      <c r="F201" s="43">
        <f t="shared" si="15"/>
        <v>119.654</v>
      </c>
      <c r="G201" s="43">
        <f t="shared" si="16"/>
        <v>717.92399999999998</v>
      </c>
      <c r="H201" s="44" t="s">
        <v>58</v>
      </c>
      <c r="I201" s="36"/>
      <c r="Z201" s="21"/>
    </row>
    <row r="202" spans="1:26">
      <c r="A202" s="35"/>
      <c r="B202" s="31" t="s">
        <v>653</v>
      </c>
      <c r="C202" s="30" t="s">
        <v>654</v>
      </c>
      <c r="D202" s="22" t="s">
        <v>13</v>
      </c>
      <c r="E202" s="38">
        <v>2597.4899999999998</v>
      </c>
      <c r="F202" s="43">
        <f t="shared" si="15"/>
        <v>519.49799999999993</v>
      </c>
      <c r="G202" s="43">
        <f t="shared" si="16"/>
        <v>3116.9879999999998</v>
      </c>
      <c r="H202" s="44" t="s">
        <v>58</v>
      </c>
      <c r="I202" s="36"/>
      <c r="Z202" s="21"/>
    </row>
    <row r="203" spans="1:26">
      <c r="A203" s="35"/>
      <c r="B203" s="31" t="s">
        <v>655</v>
      </c>
      <c r="C203" s="30" t="s">
        <v>656</v>
      </c>
      <c r="D203" s="22" t="s">
        <v>13</v>
      </c>
      <c r="E203" s="38">
        <v>1861.85</v>
      </c>
      <c r="F203" s="43">
        <f t="shared" si="15"/>
        <v>372.37</v>
      </c>
      <c r="G203" s="43">
        <f t="shared" si="16"/>
        <v>2234.2199999999998</v>
      </c>
      <c r="H203" s="44" t="s">
        <v>58</v>
      </c>
      <c r="I203" s="36"/>
      <c r="Z203" s="21"/>
    </row>
    <row r="204" spans="1:26">
      <c r="A204" s="35"/>
      <c r="B204" s="31" t="s">
        <v>657</v>
      </c>
      <c r="C204" s="30" t="s">
        <v>658</v>
      </c>
      <c r="D204" s="22" t="s">
        <v>13</v>
      </c>
      <c r="E204" s="38">
        <v>889.92</v>
      </c>
      <c r="F204" s="43">
        <f t="shared" si="15"/>
        <v>177.98399999999998</v>
      </c>
      <c r="G204" s="43">
        <f t="shared" si="16"/>
        <v>1067.904</v>
      </c>
      <c r="H204" s="44" t="s">
        <v>58</v>
      </c>
      <c r="I204" s="36"/>
      <c r="Z204" s="21"/>
    </row>
    <row r="205" spans="1:26">
      <c r="A205" s="35"/>
      <c r="B205" s="31" t="s">
        <v>659</v>
      </c>
      <c r="C205" s="30" t="s">
        <v>660</v>
      </c>
      <c r="D205" s="22" t="s">
        <v>13</v>
      </c>
      <c r="E205" s="38">
        <v>638.83000000000004</v>
      </c>
      <c r="F205" s="43">
        <f t="shared" si="15"/>
        <v>127.76600000000001</v>
      </c>
      <c r="G205" s="43">
        <f t="shared" si="16"/>
        <v>766.596</v>
      </c>
      <c r="H205" s="44" t="s">
        <v>58</v>
      </c>
      <c r="I205" s="36"/>
      <c r="Z205" s="21"/>
    </row>
    <row r="206" spans="1:26">
      <c r="A206" s="35"/>
      <c r="B206" s="31" t="s">
        <v>661</v>
      </c>
      <c r="C206" s="30" t="s">
        <v>662</v>
      </c>
      <c r="D206" s="22" t="s">
        <v>13</v>
      </c>
      <c r="E206" s="38">
        <v>3487.79</v>
      </c>
      <c r="F206" s="43">
        <f t="shared" si="15"/>
        <v>697.55799999999999</v>
      </c>
      <c r="G206" s="43">
        <f t="shared" si="16"/>
        <v>4185.348</v>
      </c>
      <c r="H206" s="44" t="s">
        <v>58</v>
      </c>
      <c r="I206" s="36"/>
      <c r="Z206" s="21"/>
    </row>
    <row r="207" spans="1:26">
      <c r="A207" s="35"/>
      <c r="B207" s="31" t="s">
        <v>663</v>
      </c>
      <c r="C207" s="30" t="s">
        <v>664</v>
      </c>
      <c r="D207" s="22" t="s">
        <v>13</v>
      </c>
      <c r="E207" s="38">
        <v>2113.71</v>
      </c>
      <c r="F207" s="43">
        <f t="shared" si="15"/>
        <v>422.74199999999996</v>
      </c>
      <c r="G207" s="43">
        <f t="shared" si="16"/>
        <v>2536.4520000000002</v>
      </c>
      <c r="H207" s="44" t="s">
        <v>58</v>
      </c>
      <c r="I207" s="36"/>
      <c r="Z207" s="21"/>
    </row>
    <row r="208" spans="1:26">
      <c r="A208" s="35"/>
      <c r="B208" s="31" t="s">
        <v>665</v>
      </c>
      <c r="C208" s="30" t="s">
        <v>666</v>
      </c>
      <c r="D208" s="22" t="s">
        <v>13</v>
      </c>
      <c r="E208" s="38">
        <v>1195.49</v>
      </c>
      <c r="F208" s="43">
        <f t="shared" si="15"/>
        <v>239.09799999999998</v>
      </c>
      <c r="G208" s="43">
        <f t="shared" si="16"/>
        <v>1434.588</v>
      </c>
      <c r="H208" s="44" t="s">
        <v>58</v>
      </c>
      <c r="I208" s="36"/>
      <c r="Z208" s="21"/>
    </row>
    <row r="209" spans="1:26">
      <c r="A209" s="35"/>
      <c r="B209" s="31" t="s">
        <v>667</v>
      </c>
      <c r="C209" s="30" t="s">
        <v>668</v>
      </c>
      <c r="D209" s="22" t="s">
        <v>13</v>
      </c>
      <c r="E209" s="38">
        <v>890</v>
      </c>
      <c r="F209" s="43">
        <f t="shared" si="15"/>
        <v>178</v>
      </c>
      <c r="G209" s="43">
        <f t="shared" si="16"/>
        <v>1068</v>
      </c>
      <c r="H209" s="44" t="s">
        <v>58</v>
      </c>
      <c r="I209" s="36"/>
      <c r="Z209" s="21"/>
    </row>
    <row r="210" spans="1:26">
      <c r="A210" s="35"/>
      <c r="B210" s="31" t="s">
        <v>669</v>
      </c>
      <c r="C210" s="30" t="s">
        <v>670</v>
      </c>
      <c r="D210" s="22" t="s">
        <v>13</v>
      </c>
      <c r="E210" s="38">
        <v>3191.66</v>
      </c>
      <c r="F210" s="43">
        <f t="shared" si="15"/>
        <v>638.33199999999999</v>
      </c>
      <c r="G210" s="43">
        <f t="shared" si="16"/>
        <v>3829.9919999999997</v>
      </c>
      <c r="H210" s="44" t="s">
        <v>58</v>
      </c>
      <c r="I210" s="36"/>
      <c r="Z210" s="21"/>
    </row>
    <row r="211" spans="1:26">
      <c r="A211" s="35"/>
      <c r="B211" s="31" t="s">
        <v>671</v>
      </c>
      <c r="C211" s="30" t="s">
        <v>672</v>
      </c>
      <c r="D211" s="22" t="s">
        <v>13</v>
      </c>
      <c r="E211" s="38">
        <v>1927.79</v>
      </c>
      <c r="F211" s="43">
        <f t="shared" si="15"/>
        <v>385.55800000000005</v>
      </c>
      <c r="G211" s="43">
        <f t="shared" si="16"/>
        <v>2313.348</v>
      </c>
      <c r="H211" s="44" t="s">
        <v>58</v>
      </c>
      <c r="I211" s="36"/>
      <c r="Z211" s="21"/>
    </row>
    <row r="212" spans="1:26">
      <c r="A212" s="35"/>
      <c r="B212" s="31" t="s">
        <v>673</v>
      </c>
      <c r="C212" s="30" t="s">
        <v>674</v>
      </c>
      <c r="D212" s="22" t="s">
        <v>13</v>
      </c>
      <c r="E212" s="38">
        <v>1076.4000000000001</v>
      </c>
      <c r="F212" s="43">
        <f t="shared" si="15"/>
        <v>215.28</v>
      </c>
      <c r="G212" s="43">
        <f t="shared" si="16"/>
        <v>1291.68</v>
      </c>
      <c r="H212" s="44" t="s">
        <v>58</v>
      </c>
      <c r="I212" s="36"/>
      <c r="Z212" s="21"/>
    </row>
    <row r="213" spans="1:26">
      <c r="A213" s="35"/>
      <c r="B213" s="31" t="s">
        <v>675</v>
      </c>
      <c r="C213" s="30" t="s">
        <v>676</v>
      </c>
      <c r="D213" s="22" t="s">
        <v>13</v>
      </c>
      <c r="E213" s="38">
        <v>792.96</v>
      </c>
      <c r="F213" s="43">
        <f t="shared" si="15"/>
        <v>158.59200000000001</v>
      </c>
      <c r="G213" s="43">
        <f t="shared" si="16"/>
        <v>951.55200000000002</v>
      </c>
      <c r="H213" s="44" t="s">
        <v>58</v>
      </c>
      <c r="I213" s="36"/>
      <c r="Z213" s="21"/>
    </row>
    <row r="214" spans="1:26">
      <c r="A214" s="35"/>
      <c r="B214" s="31" t="s">
        <v>677</v>
      </c>
      <c r="C214" s="30" t="s">
        <v>678</v>
      </c>
      <c r="D214" s="22" t="s">
        <v>13</v>
      </c>
      <c r="E214" s="38">
        <v>2886.15</v>
      </c>
      <c r="F214" s="43">
        <f t="shared" si="15"/>
        <v>577.23</v>
      </c>
      <c r="G214" s="43">
        <f t="shared" si="16"/>
        <v>3463.38</v>
      </c>
      <c r="H214" s="44" t="s">
        <v>58</v>
      </c>
      <c r="I214" s="36"/>
      <c r="Z214" s="21"/>
    </row>
    <row r="215" spans="1:26">
      <c r="A215" s="35"/>
      <c r="B215" s="31" t="s">
        <v>679</v>
      </c>
      <c r="C215" s="30" t="s">
        <v>680</v>
      </c>
      <c r="D215" s="22" t="s">
        <v>13</v>
      </c>
      <c r="E215" s="38">
        <v>2073.16</v>
      </c>
      <c r="F215" s="43">
        <f t="shared" si="15"/>
        <v>414.63199999999995</v>
      </c>
      <c r="G215" s="43">
        <f t="shared" si="16"/>
        <v>2487.7919999999999</v>
      </c>
      <c r="H215" s="44" t="s">
        <v>58</v>
      </c>
      <c r="I215" s="36"/>
      <c r="Z215" s="21"/>
    </row>
    <row r="216" spans="1:26">
      <c r="A216" s="35"/>
      <c r="B216" s="31" t="s">
        <v>681</v>
      </c>
      <c r="C216" s="30" t="s">
        <v>682</v>
      </c>
      <c r="D216" s="22" t="s">
        <v>13</v>
      </c>
      <c r="E216" s="38">
        <v>986.96</v>
      </c>
      <c r="F216" s="43">
        <f t="shared" si="15"/>
        <v>197.392</v>
      </c>
      <c r="G216" s="43">
        <f t="shared" si="16"/>
        <v>1184.3520000000001</v>
      </c>
      <c r="H216" s="44" t="s">
        <v>58</v>
      </c>
      <c r="I216" s="36"/>
      <c r="Z216" s="21"/>
    </row>
    <row r="217" spans="1:26">
      <c r="A217" s="35"/>
      <c r="B217" s="31" t="s">
        <v>683</v>
      </c>
      <c r="C217" s="30" t="s">
        <v>684</v>
      </c>
      <c r="D217" s="22" t="s">
        <v>13</v>
      </c>
      <c r="E217" s="38">
        <v>722.41</v>
      </c>
      <c r="F217" s="43">
        <f t="shared" si="15"/>
        <v>144.482</v>
      </c>
      <c r="G217" s="43">
        <f t="shared" si="16"/>
        <v>866.89199999999994</v>
      </c>
      <c r="H217" s="44" t="s">
        <v>58</v>
      </c>
      <c r="I217" s="36"/>
      <c r="Z217" s="21"/>
    </row>
    <row r="218" spans="1:26">
      <c r="A218" s="35"/>
      <c r="B218" s="31" t="s">
        <v>685</v>
      </c>
      <c r="C218" s="30" t="s">
        <v>686</v>
      </c>
      <c r="D218" s="22" t="s">
        <v>13</v>
      </c>
      <c r="E218" s="38">
        <v>2660.57</v>
      </c>
      <c r="F218" s="43">
        <f t="shared" si="15"/>
        <v>532.11400000000003</v>
      </c>
      <c r="G218" s="43">
        <f t="shared" si="16"/>
        <v>3192.6840000000002</v>
      </c>
      <c r="H218" s="44" t="s">
        <v>58</v>
      </c>
      <c r="I218" s="36"/>
      <c r="Z218" s="21"/>
    </row>
    <row r="219" spans="1:26">
      <c r="A219" s="35"/>
      <c r="B219" s="31" t="s">
        <v>687</v>
      </c>
      <c r="C219" s="30" t="s">
        <v>688</v>
      </c>
      <c r="D219" s="22" t="s">
        <v>13</v>
      </c>
      <c r="E219" s="38">
        <v>1902.55</v>
      </c>
      <c r="F219" s="43">
        <f t="shared" si="15"/>
        <v>380.51</v>
      </c>
      <c r="G219" s="43">
        <f t="shared" si="16"/>
        <v>2283.06</v>
      </c>
      <c r="H219" s="44" t="s">
        <v>58</v>
      </c>
      <c r="I219" s="36"/>
      <c r="Z219" s="21"/>
    </row>
    <row r="220" spans="1:26">
      <c r="A220" s="35"/>
      <c r="B220" s="31" t="s">
        <v>689</v>
      </c>
      <c r="C220" s="30" t="s">
        <v>690</v>
      </c>
      <c r="D220" s="22" t="s">
        <v>13</v>
      </c>
      <c r="E220" s="38">
        <v>906.4</v>
      </c>
      <c r="F220" s="43">
        <f t="shared" si="15"/>
        <v>181.28</v>
      </c>
      <c r="G220" s="43">
        <f t="shared" si="16"/>
        <v>1087.68</v>
      </c>
      <c r="H220" s="44" t="s">
        <v>58</v>
      </c>
      <c r="I220" s="36"/>
      <c r="Z220" s="21"/>
    </row>
    <row r="221" spans="1:26">
      <c r="A221" s="35"/>
      <c r="B221" s="31" t="s">
        <v>691</v>
      </c>
      <c r="C221" s="30" t="s">
        <v>692</v>
      </c>
      <c r="D221" s="22" t="s">
        <v>13</v>
      </c>
      <c r="E221" s="38">
        <v>655.41</v>
      </c>
      <c r="F221" s="43">
        <f t="shared" si="15"/>
        <v>131.08199999999999</v>
      </c>
      <c r="G221" s="43">
        <f t="shared" si="16"/>
        <v>786.49199999999996</v>
      </c>
      <c r="H221" s="44" t="s">
        <v>58</v>
      </c>
      <c r="I221" s="36"/>
      <c r="Z221" s="21"/>
    </row>
    <row r="222" spans="1:26">
      <c r="A222" s="35"/>
      <c r="B222" s="31" t="s">
        <v>693</v>
      </c>
      <c r="C222" s="30" t="s">
        <v>694</v>
      </c>
      <c r="D222" s="22" t="s">
        <v>13</v>
      </c>
      <c r="E222" s="38">
        <v>2636.39</v>
      </c>
      <c r="F222" s="43">
        <f t="shared" si="15"/>
        <v>527.27799999999991</v>
      </c>
      <c r="G222" s="43">
        <f t="shared" si="16"/>
        <v>3163.6679999999997</v>
      </c>
      <c r="H222" s="44" t="s">
        <v>58</v>
      </c>
      <c r="I222" s="36"/>
      <c r="Z222" s="21"/>
    </row>
    <row r="223" spans="1:26">
      <c r="A223" s="35"/>
      <c r="B223" s="31" t="s">
        <v>695</v>
      </c>
      <c r="C223" s="30" t="s">
        <v>696</v>
      </c>
      <c r="D223" s="22" t="s">
        <v>13</v>
      </c>
      <c r="E223" s="38">
        <v>1876.33</v>
      </c>
      <c r="F223" s="43">
        <f t="shared" si="15"/>
        <v>375.26599999999996</v>
      </c>
      <c r="G223" s="43">
        <f t="shared" si="16"/>
        <v>2251.596</v>
      </c>
      <c r="H223" s="44" t="s">
        <v>58</v>
      </c>
      <c r="I223" s="36"/>
      <c r="Z223" s="21"/>
    </row>
    <row r="224" spans="1:26">
      <c r="A224" s="35"/>
      <c r="B224" s="31" t="s">
        <v>697</v>
      </c>
      <c r="C224" s="30" t="s">
        <v>698</v>
      </c>
      <c r="D224" s="22" t="s">
        <v>13</v>
      </c>
      <c r="E224" s="38">
        <v>924.25</v>
      </c>
      <c r="F224" s="43">
        <f t="shared" si="15"/>
        <v>184.85</v>
      </c>
      <c r="G224" s="43">
        <f t="shared" si="16"/>
        <v>1109.0999999999999</v>
      </c>
      <c r="H224" s="44" t="s">
        <v>58</v>
      </c>
      <c r="I224" s="36"/>
      <c r="Z224" s="21"/>
    </row>
    <row r="225" spans="1:26">
      <c r="A225" s="35"/>
      <c r="B225" s="31" t="s">
        <v>699</v>
      </c>
      <c r="C225" s="30" t="s">
        <v>700</v>
      </c>
      <c r="D225" s="22" t="s">
        <v>13</v>
      </c>
      <c r="E225" s="38">
        <v>611.16999999999996</v>
      </c>
      <c r="F225" s="43">
        <f t="shared" si="15"/>
        <v>122.23399999999999</v>
      </c>
      <c r="G225" s="43">
        <f t="shared" si="16"/>
        <v>733.404</v>
      </c>
      <c r="H225" s="44" t="s">
        <v>58</v>
      </c>
      <c r="I225" s="36"/>
      <c r="Z225" s="21"/>
    </row>
    <row r="226" spans="1:26">
      <c r="A226" s="35"/>
      <c r="B226" s="31" t="s">
        <v>701</v>
      </c>
      <c r="C226" s="30" t="s">
        <v>702</v>
      </c>
      <c r="D226" s="22" t="s">
        <v>13</v>
      </c>
      <c r="E226" s="38">
        <v>2988.84</v>
      </c>
      <c r="F226" s="43">
        <f t="shared" si="15"/>
        <v>597.76800000000003</v>
      </c>
      <c r="G226" s="43">
        <f t="shared" si="16"/>
        <v>3586.6080000000002</v>
      </c>
      <c r="H226" s="44" t="s">
        <v>58</v>
      </c>
      <c r="I226" s="36"/>
      <c r="Z226" s="21"/>
    </row>
    <row r="227" spans="1:26">
      <c r="A227" s="35"/>
      <c r="B227" s="31" t="s">
        <v>703</v>
      </c>
      <c r="C227" s="30" t="s">
        <v>704</v>
      </c>
      <c r="D227" s="22" t="s">
        <v>13</v>
      </c>
      <c r="E227" s="38">
        <v>1891.26</v>
      </c>
      <c r="F227" s="43">
        <f t="shared" si="15"/>
        <v>378.25199999999995</v>
      </c>
      <c r="G227" s="43">
        <f t="shared" si="16"/>
        <v>2269.5119999999997</v>
      </c>
      <c r="H227" s="44" t="s">
        <v>58</v>
      </c>
      <c r="I227" s="36"/>
      <c r="Z227" s="21"/>
    </row>
    <row r="228" spans="1:26">
      <c r="A228" s="35"/>
      <c r="B228" s="31" t="s">
        <v>705</v>
      </c>
      <c r="C228" s="30" t="s">
        <v>706</v>
      </c>
      <c r="D228" s="22" t="s">
        <v>13</v>
      </c>
      <c r="E228" s="38">
        <v>906.13</v>
      </c>
      <c r="F228" s="43">
        <f t="shared" si="15"/>
        <v>181.226</v>
      </c>
      <c r="G228" s="43">
        <f t="shared" si="16"/>
        <v>1087.356</v>
      </c>
      <c r="H228" s="44" t="s">
        <v>58</v>
      </c>
      <c r="I228" s="36"/>
      <c r="Z228" s="21"/>
    </row>
    <row r="229" spans="1:26">
      <c r="A229" s="35"/>
      <c r="B229" s="31" t="s">
        <v>707</v>
      </c>
      <c r="C229" s="30" t="s">
        <v>708</v>
      </c>
      <c r="D229" s="22" t="s">
        <v>13</v>
      </c>
      <c r="E229" s="38">
        <v>641.57000000000005</v>
      </c>
      <c r="F229" s="43">
        <f t="shared" si="15"/>
        <v>128.31400000000002</v>
      </c>
      <c r="G229" s="43">
        <f t="shared" si="16"/>
        <v>769.88400000000001</v>
      </c>
      <c r="H229" s="44" t="s">
        <v>58</v>
      </c>
      <c r="I229" s="36"/>
      <c r="Z229" s="21"/>
    </row>
    <row r="230" spans="1:26">
      <c r="A230" s="35"/>
      <c r="B230" s="31" t="s">
        <v>709</v>
      </c>
      <c r="C230" s="30" t="s">
        <v>710</v>
      </c>
      <c r="D230" s="22" t="s">
        <v>13</v>
      </c>
      <c r="E230" s="38">
        <v>2536.48</v>
      </c>
      <c r="F230" s="43">
        <f t="shared" si="15"/>
        <v>507.29599999999999</v>
      </c>
      <c r="G230" s="43">
        <f t="shared" si="16"/>
        <v>3043.7759999999998</v>
      </c>
      <c r="H230" s="44" t="s">
        <v>58</v>
      </c>
      <c r="I230" s="36"/>
      <c r="Z230" s="21"/>
    </row>
    <row r="231" spans="1:26">
      <c r="A231" s="35"/>
      <c r="B231" s="31" t="s">
        <v>711</v>
      </c>
      <c r="C231" s="30" t="s">
        <v>712</v>
      </c>
      <c r="D231" s="22" t="s">
        <v>13</v>
      </c>
      <c r="E231" s="38">
        <v>1822.77</v>
      </c>
      <c r="F231" s="43">
        <f t="shared" si="15"/>
        <v>364.55400000000003</v>
      </c>
      <c r="G231" s="43">
        <f t="shared" si="16"/>
        <v>2187.3240000000001</v>
      </c>
      <c r="H231" s="44" t="s">
        <v>58</v>
      </c>
      <c r="I231" s="36"/>
      <c r="Z231" s="21"/>
    </row>
    <row r="232" spans="1:26">
      <c r="A232" s="35"/>
      <c r="B232" s="31" t="s">
        <v>713</v>
      </c>
      <c r="C232" s="30" t="s">
        <v>714</v>
      </c>
      <c r="D232" s="22" t="s">
        <v>13</v>
      </c>
      <c r="E232" s="38">
        <v>870.94</v>
      </c>
      <c r="F232" s="43">
        <f t="shared" si="15"/>
        <v>174.18800000000002</v>
      </c>
      <c r="G232" s="43">
        <f t="shared" si="16"/>
        <v>1045.1280000000002</v>
      </c>
      <c r="H232" s="44" t="s">
        <v>58</v>
      </c>
      <c r="I232" s="36"/>
      <c r="Z232" s="21"/>
    </row>
    <row r="233" spans="1:26">
      <c r="A233" s="35"/>
      <c r="B233" s="31" t="s">
        <v>715</v>
      </c>
      <c r="C233" s="30" t="s">
        <v>716</v>
      </c>
      <c r="D233" s="22" t="s">
        <v>13</v>
      </c>
      <c r="E233" s="38">
        <v>619.95000000000005</v>
      </c>
      <c r="F233" s="43">
        <f t="shared" si="15"/>
        <v>123.99</v>
      </c>
      <c r="G233" s="43">
        <f t="shared" si="16"/>
        <v>743.94</v>
      </c>
      <c r="H233" s="44" t="s">
        <v>58</v>
      </c>
      <c r="I233" s="36"/>
      <c r="Z233" s="21"/>
    </row>
    <row r="234" spans="1:26">
      <c r="A234" s="35"/>
      <c r="B234" s="31" t="s">
        <v>717</v>
      </c>
      <c r="C234" s="30" t="s">
        <v>718</v>
      </c>
      <c r="D234" s="22" t="s">
        <v>13</v>
      </c>
      <c r="E234" s="38">
        <v>2417.44</v>
      </c>
      <c r="F234" s="43">
        <f t="shared" si="15"/>
        <v>483.48800000000006</v>
      </c>
      <c r="G234" s="43">
        <f t="shared" si="16"/>
        <v>2900.9279999999999</v>
      </c>
      <c r="H234" s="44" t="s">
        <v>58</v>
      </c>
      <c r="I234" s="36"/>
      <c r="Z234" s="21"/>
    </row>
    <row r="235" spans="1:26">
      <c r="A235" s="35"/>
      <c r="B235" s="31" t="s">
        <v>719</v>
      </c>
      <c r="C235" s="30" t="s">
        <v>720</v>
      </c>
      <c r="D235" s="22" t="s">
        <v>13</v>
      </c>
      <c r="E235" s="38">
        <v>1746.25</v>
      </c>
      <c r="F235" s="43">
        <f t="shared" si="15"/>
        <v>349.25</v>
      </c>
      <c r="G235" s="43">
        <f t="shared" si="16"/>
        <v>2095.5</v>
      </c>
      <c r="H235" s="44" t="s">
        <v>58</v>
      </c>
      <c r="I235" s="36"/>
      <c r="Z235" s="21"/>
    </row>
    <row r="236" spans="1:26">
      <c r="A236" s="35"/>
      <c r="B236" s="31" t="s">
        <v>721</v>
      </c>
      <c r="C236" s="30" t="s">
        <v>722</v>
      </c>
      <c r="D236" s="22" t="s">
        <v>13</v>
      </c>
      <c r="E236" s="38">
        <v>836.93</v>
      </c>
      <c r="F236" s="43">
        <f t="shared" si="15"/>
        <v>167.386</v>
      </c>
      <c r="G236" s="43">
        <f t="shared" si="16"/>
        <v>1004.3159999999999</v>
      </c>
      <c r="H236" s="44" t="s">
        <v>58</v>
      </c>
      <c r="I236" s="36"/>
      <c r="Z236" s="21"/>
    </row>
    <row r="237" spans="1:26">
      <c r="A237" s="35"/>
      <c r="B237" s="31" t="s">
        <v>723</v>
      </c>
      <c r="C237" s="30" t="s">
        <v>724</v>
      </c>
      <c r="D237" s="22" t="s">
        <v>13</v>
      </c>
      <c r="E237" s="38">
        <v>585.94000000000005</v>
      </c>
      <c r="F237" s="43">
        <f t="shared" si="15"/>
        <v>117.18800000000002</v>
      </c>
      <c r="G237" s="43">
        <f t="shared" si="16"/>
        <v>703.12800000000004</v>
      </c>
      <c r="H237" s="44" t="s">
        <v>58</v>
      </c>
      <c r="I237" s="36"/>
      <c r="Z237" s="21"/>
    </row>
    <row r="238" spans="1:26">
      <c r="A238" s="35"/>
      <c r="B238" s="31" t="s">
        <v>725</v>
      </c>
      <c r="C238" s="30" t="s">
        <v>726</v>
      </c>
      <c r="D238" s="22" t="s">
        <v>13</v>
      </c>
      <c r="E238" s="38">
        <v>2674.77</v>
      </c>
      <c r="F238" s="43">
        <f t="shared" si="15"/>
        <v>534.95400000000006</v>
      </c>
      <c r="G238" s="43">
        <f t="shared" si="16"/>
        <v>3209.7240000000002</v>
      </c>
      <c r="H238" s="44" t="s">
        <v>58</v>
      </c>
      <c r="I238" s="36"/>
      <c r="Z238" s="21"/>
    </row>
    <row r="239" spans="1:26">
      <c r="A239" s="35"/>
      <c r="B239" s="31" t="s">
        <v>727</v>
      </c>
      <c r="C239" s="30" t="s">
        <v>728</v>
      </c>
      <c r="D239" s="22" t="s">
        <v>13</v>
      </c>
      <c r="E239" s="38">
        <v>1911.65</v>
      </c>
      <c r="F239" s="43">
        <f t="shared" si="15"/>
        <v>382.33</v>
      </c>
      <c r="G239" s="43">
        <f t="shared" si="16"/>
        <v>2293.98</v>
      </c>
      <c r="H239" s="44" t="s">
        <v>58</v>
      </c>
      <c r="I239" s="36"/>
      <c r="Z239" s="21"/>
    </row>
    <row r="240" spans="1:26">
      <c r="A240" s="35"/>
      <c r="B240" s="31" t="s">
        <v>729</v>
      </c>
      <c r="C240" s="30" t="s">
        <v>730</v>
      </c>
      <c r="D240" s="22" t="s">
        <v>13</v>
      </c>
      <c r="E240" s="38">
        <v>910.45</v>
      </c>
      <c r="F240" s="43">
        <f t="shared" si="15"/>
        <v>182.09</v>
      </c>
      <c r="G240" s="43">
        <f t="shared" si="16"/>
        <v>1092.54</v>
      </c>
      <c r="H240" s="44" t="s">
        <v>58</v>
      </c>
      <c r="I240" s="36"/>
      <c r="Z240" s="21"/>
    </row>
    <row r="241" spans="1:26">
      <c r="A241" s="35"/>
      <c r="B241" s="31" t="s">
        <v>731</v>
      </c>
      <c r="C241" s="30" t="s">
        <v>732</v>
      </c>
      <c r="D241" s="22" t="s">
        <v>13</v>
      </c>
      <c r="E241" s="38">
        <v>659.46</v>
      </c>
      <c r="F241" s="43">
        <f t="shared" si="15"/>
        <v>131.892</v>
      </c>
      <c r="G241" s="43">
        <f t="shared" si="16"/>
        <v>791.35200000000009</v>
      </c>
      <c r="H241" s="44" t="s">
        <v>58</v>
      </c>
      <c r="I241" s="36"/>
      <c r="Z241" s="21"/>
    </row>
    <row r="242" spans="1:26">
      <c r="A242" s="35"/>
      <c r="B242" s="31" t="s">
        <v>733</v>
      </c>
      <c r="C242" s="30" t="s">
        <v>734</v>
      </c>
      <c r="D242" s="22" t="s">
        <v>13</v>
      </c>
      <c r="E242" s="38">
        <v>2966.24</v>
      </c>
      <c r="F242" s="43">
        <f t="shared" si="15"/>
        <v>593.24799999999993</v>
      </c>
      <c r="G242" s="43">
        <f t="shared" si="16"/>
        <v>3559.4879999999998</v>
      </c>
      <c r="H242" s="44" t="s">
        <v>58</v>
      </c>
      <c r="I242" s="36"/>
      <c r="Z242" s="21"/>
    </row>
    <row r="243" spans="1:26">
      <c r="A243" s="35"/>
      <c r="B243" s="31" t="s">
        <v>735</v>
      </c>
      <c r="C243" s="30" t="s">
        <v>736</v>
      </c>
      <c r="D243" s="22" t="s">
        <v>13</v>
      </c>
      <c r="E243" s="38">
        <v>2099.0500000000002</v>
      </c>
      <c r="F243" s="43">
        <f t="shared" si="15"/>
        <v>419.81</v>
      </c>
      <c r="G243" s="43">
        <f t="shared" si="16"/>
        <v>2518.86</v>
      </c>
      <c r="H243" s="44" t="s">
        <v>58</v>
      </c>
      <c r="I243" s="36"/>
      <c r="Z243" s="21"/>
    </row>
    <row r="244" spans="1:26">
      <c r="A244" s="35"/>
      <c r="B244" s="31" t="s">
        <v>737</v>
      </c>
      <c r="C244" s="30" t="s">
        <v>738</v>
      </c>
      <c r="D244" s="22" t="s">
        <v>13</v>
      </c>
      <c r="E244" s="38">
        <v>993.74</v>
      </c>
      <c r="F244" s="43">
        <f t="shared" si="15"/>
        <v>198.74799999999999</v>
      </c>
      <c r="G244" s="43">
        <f t="shared" si="16"/>
        <v>1192.4880000000001</v>
      </c>
      <c r="H244" s="44" t="s">
        <v>58</v>
      </c>
      <c r="I244" s="36"/>
      <c r="Z244" s="21"/>
    </row>
    <row r="245" spans="1:26">
      <c r="A245" s="35"/>
      <c r="B245" s="31" t="s">
        <v>739</v>
      </c>
      <c r="C245" s="30" t="s">
        <v>740</v>
      </c>
      <c r="D245" s="22" t="s">
        <v>13</v>
      </c>
      <c r="E245" s="38">
        <v>742.74</v>
      </c>
      <c r="F245" s="43">
        <f t="shared" si="15"/>
        <v>148.548</v>
      </c>
      <c r="G245" s="43">
        <f t="shared" si="16"/>
        <v>891.28800000000001</v>
      </c>
      <c r="H245" s="44" t="s">
        <v>58</v>
      </c>
      <c r="I245" s="36"/>
      <c r="Z245" s="21"/>
    </row>
    <row r="246" spans="1:26">
      <c r="A246" s="35"/>
      <c r="B246" s="31" t="s">
        <v>741</v>
      </c>
      <c r="C246" s="30" t="s">
        <v>288</v>
      </c>
      <c r="D246" s="22" t="s">
        <v>13</v>
      </c>
      <c r="E246" s="38">
        <v>2697.55</v>
      </c>
      <c r="F246" s="43">
        <f t="shared" si="15"/>
        <v>539.51</v>
      </c>
      <c r="G246" s="43">
        <f t="shared" si="16"/>
        <v>3237.0600000000004</v>
      </c>
      <c r="H246" s="44" t="s">
        <v>58</v>
      </c>
      <c r="I246" s="36"/>
      <c r="Z246" s="21"/>
    </row>
    <row r="247" spans="1:26">
      <c r="A247" s="35"/>
      <c r="B247" s="31" t="s">
        <v>742</v>
      </c>
      <c r="C247" s="30" t="s">
        <v>743</v>
      </c>
      <c r="D247" s="22" t="s">
        <v>13</v>
      </c>
      <c r="E247" s="38">
        <v>1924.86</v>
      </c>
      <c r="F247" s="43">
        <f t="shared" si="15"/>
        <v>384.97199999999998</v>
      </c>
      <c r="G247" s="43">
        <f t="shared" si="16"/>
        <v>2309.8319999999999</v>
      </c>
      <c r="H247" s="44" t="s">
        <v>58</v>
      </c>
      <c r="I247" s="36"/>
      <c r="Z247" s="21"/>
    </row>
    <row r="248" spans="1:26">
      <c r="A248" s="35"/>
      <c r="B248" s="31" t="s">
        <v>744</v>
      </c>
      <c r="C248" s="30" t="s">
        <v>745</v>
      </c>
      <c r="D248" s="22" t="s">
        <v>13</v>
      </c>
      <c r="E248" s="38">
        <v>916.32</v>
      </c>
      <c r="F248" s="43">
        <f t="shared" si="15"/>
        <v>183.26400000000001</v>
      </c>
      <c r="G248" s="43">
        <f t="shared" si="16"/>
        <v>1099.5840000000001</v>
      </c>
      <c r="H248" s="44" t="s">
        <v>58</v>
      </c>
      <c r="I248" s="36"/>
      <c r="Z248" s="21"/>
    </row>
    <row r="249" spans="1:26">
      <c r="A249" s="35"/>
      <c r="B249" s="31" t="s">
        <v>746</v>
      </c>
      <c r="C249" s="30" t="s">
        <v>747</v>
      </c>
      <c r="D249" s="22" t="s">
        <v>13</v>
      </c>
      <c r="E249" s="38">
        <v>665.33</v>
      </c>
      <c r="F249" s="43">
        <f t="shared" si="15"/>
        <v>133.066</v>
      </c>
      <c r="G249" s="43">
        <f t="shared" si="16"/>
        <v>798.39600000000007</v>
      </c>
      <c r="H249" s="44" t="s">
        <v>58</v>
      </c>
      <c r="I249" s="36"/>
      <c r="Z249" s="21"/>
    </row>
    <row r="250" spans="1:26">
      <c r="A250" s="98" t="s">
        <v>748</v>
      </c>
      <c r="B250" s="31">
        <v>3100223</v>
      </c>
      <c r="C250" s="30" t="s">
        <v>749</v>
      </c>
      <c r="D250" s="22" t="s">
        <v>13</v>
      </c>
      <c r="E250" s="38">
        <v>2480.61</v>
      </c>
      <c r="F250" s="43">
        <f t="shared" si="15"/>
        <v>496.12200000000007</v>
      </c>
      <c r="G250" s="43">
        <f t="shared" si="16"/>
        <v>2976.732</v>
      </c>
      <c r="H250" s="44" t="s">
        <v>58</v>
      </c>
      <c r="I250" s="36"/>
      <c r="Z250" s="21"/>
    </row>
    <row r="251" spans="1:26">
      <c r="A251" s="99"/>
      <c r="B251" s="31">
        <v>3100224</v>
      </c>
      <c r="C251" s="30" t="s">
        <v>750</v>
      </c>
      <c r="D251" s="22" t="s">
        <v>13</v>
      </c>
      <c r="E251" s="38">
        <v>1892</v>
      </c>
      <c r="F251" s="43">
        <f t="shared" si="15"/>
        <v>378.4</v>
      </c>
      <c r="G251" s="43">
        <f t="shared" si="16"/>
        <v>2270.4</v>
      </c>
      <c r="H251" s="44" t="s">
        <v>58</v>
      </c>
      <c r="I251" s="36"/>
      <c r="Z251" s="21"/>
    </row>
    <row r="252" spans="1:26">
      <c r="A252" s="99"/>
      <c r="B252" s="31">
        <v>3100225</v>
      </c>
      <c r="C252" s="30" t="s">
        <v>751</v>
      </c>
      <c r="D252" s="22" t="s">
        <v>13</v>
      </c>
      <c r="E252" s="38">
        <v>1155.78</v>
      </c>
      <c r="F252" s="43">
        <f t="shared" si="15"/>
        <v>231.15599999999998</v>
      </c>
      <c r="G252" s="43">
        <f t="shared" si="16"/>
        <v>1386.9359999999999</v>
      </c>
      <c r="H252" s="44" t="s">
        <v>58</v>
      </c>
      <c r="I252" s="36"/>
      <c r="Z252" s="21"/>
    </row>
    <row r="253" spans="1:26">
      <c r="A253" s="99"/>
      <c r="B253" s="31">
        <v>3100226</v>
      </c>
      <c r="C253" s="30" t="s">
        <v>752</v>
      </c>
      <c r="D253" s="22" t="s">
        <v>13</v>
      </c>
      <c r="E253" s="38">
        <v>1008.89</v>
      </c>
      <c r="F253" s="43">
        <f t="shared" si="15"/>
        <v>201.77799999999999</v>
      </c>
      <c r="G253" s="43">
        <f t="shared" si="16"/>
        <v>1210.6679999999999</v>
      </c>
      <c r="H253" s="44" t="s">
        <v>58</v>
      </c>
      <c r="I253" s="36"/>
      <c r="Z253" s="21"/>
    </row>
    <row r="254" spans="1:26">
      <c r="A254" s="99"/>
      <c r="B254" s="31">
        <v>3100227</v>
      </c>
      <c r="C254" s="30" t="s">
        <v>753</v>
      </c>
      <c r="D254" s="22" t="s">
        <v>13</v>
      </c>
      <c r="E254" s="38">
        <v>2741.92</v>
      </c>
      <c r="F254" s="43">
        <f t="shared" si="15"/>
        <v>548.38400000000001</v>
      </c>
      <c r="G254" s="43">
        <f t="shared" si="16"/>
        <v>3290.3040000000001</v>
      </c>
      <c r="H254" s="44" t="s">
        <v>58</v>
      </c>
      <c r="I254" s="36"/>
      <c r="Z254" s="21"/>
    </row>
    <row r="255" spans="1:26">
      <c r="A255" s="99"/>
      <c r="B255" s="31">
        <v>3100228</v>
      </c>
      <c r="C255" s="30" t="s">
        <v>754</v>
      </c>
      <c r="D255" s="22" t="s">
        <v>13</v>
      </c>
      <c r="E255" s="38">
        <v>2021.28</v>
      </c>
      <c r="F255" s="43">
        <f t="shared" si="15"/>
        <v>404.25599999999997</v>
      </c>
      <c r="G255" s="43">
        <f t="shared" si="16"/>
        <v>2425.5360000000001</v>
      </c>
      <c r="H255" s="44" t="s">
        <v>58</v>
      </c>
      <c r="I255" s="36"/>
      <c r="Z255" s="21"/>
    </row>
    <row r="256" spans="1:26">
      <c r="A256" s="99"/>
      <c r="B256" s="31">
        <v>3100229</v>
      </c>
      <c r="C256" s="30" t="s">
        <v>755</v>
      </c>
      <c r="D256" s="22" t="s">
        <v>13</v>
      </c>
      <c r="E256" s="38">
        <v>1243.29</v>
      </c>
      <c r="F256" s="43">
        <f t="shared" si="15"/>
        <v>248.65799999999999</v>
      </c>
      <c r="G256" s="43">
        <f t="shared" si="16"/>
        <v>1491.9479999999999</v>
      </c>
      <c r="H256" s="44" t="s">
        <v>58</v>
      </c>
      <c r="I256" s="36"/>
      <c r="Z256" s="21"/>
    </row>
    <row r="257" spans="1:26">
      <c r="A257" s="99"/>
      <c r="B257" s="31">
        <v>3100230</v>
      </c>
      <c r="C257" s="30" t="s">
        <v>756</v>
      </c>
      <c r="D257" s="22" t="s">
        <v>13</v>
      </c>
      <c r="E257" s="38">
        <v>1092.4000000000001</v>
      </c>
      <c r="F257" s="43">
        <f t="shared" si="15"/>
        <v>218.48</v>
      </c>
      <c r="G257" s="43">
        <f t="shared" si="16"/>
        <v>1310.88</v>
      </c>
      <c r="H257" s="44" t="s">
        <v>58</v>
      </c>
      <c r="I257" s="36"/>
      <c r="Z257" s="21"/>
    </row>
    <row r="258" spans="1:26">
      <c r="A258" s="35"/>
      <c r="B258" s="31" t="s">
        <v>757</v>
      </c>
      <c r="C258" s="30" t="s">
        <v>758</v>
      </c>
      <c r="D258" s="22" t="s">
        <v>13</v>
      </c>
      <c r="E258" s="38">
        <v>3036.86</v>
      </c>
      <c r="F258" s="43">
        <f t="shared" si="15"/>
        <v>607.37200000000007</v>
      </c>
      <c r="G258" s="43">
        <f t="shared" si="16"/>
        <v>3644.232</v>
      </c>
      <c r="H258" s="44" t="s">
        <v>58</v>
      </c>
      <c r="I258" s="36"/>
      <c r="Z258" s="21"/>
    </row>
    <row r="259" spans="1:26">
      <c r="A259" s="35"/>
      <c r="B259" s="31" t="s">
        <v>759</v>
      </c>
      <c r="C259" s="30" t="s">
        <v>760</v>
      </c>
      <c r="D259" s="22" t="s">
        <v>13</v>
      </c>
      <c r="E259" s="38">
        <v>2197.04</v>
      </c>
      <c r="F259" s="43">
        <f t="shared" si="15"/>
        <v>439.40800000000002</v>
      </c>
      <c r="G259" s="43">
        <f t="shared" si="16"/>
        <v>2636.4479999999999</v>
      </c>
      <c r="H259" s="44" t="s">
        <v>58</v>
      </c>
      <c r="I259" s="36"/>
      <c r="Z259" s="21"/>
    </row>
    <row r="260" spans="1:26">
      <c r="A260" s="35"/>
      <c r="B260" s="31" t="s">
        <v>761</v>
      </c>
      <c r="C260" s="30" t="s">
        <v>762</v>
      </c>
      <c r="D260" s="22" t="s">
        <v>13</v>
      </c>
      <c r="E260" s="38">
        <v>1007.52</v>
      </c>
      <c r="F260" s="43">
        <f t="shared" si="15"/>
        <v>201.50400000000002</v>
      </c>
      <c r="G260" s="43">
        <f t="shared" si="16"/>
        <v>1209.0239999999999</v>
      </c>
      <c r="H260" s="44" t="s">
        <v>58</v>
      </c>
      <c r="I260" s="36"/>
      <c r="Z260" s="21"/>
    </row>
    <row r="261" spans="1:26">
      <c r="A261" s="35"/>
      <c r="B261" s="31" t="s">
        <v>763</v>
      </c>
      <c r="C261" s="30" t="s">
        <v>764</v>
      </c>
      <c r="D261" s="22" t="s">
        <v>13</v>
      </c>
      <c r="E261" s="38">
        <v>782.29</v>
      </c>
      <c r="F261" s="43">
        <f t="shared" si="15"/>
        <v>156.458</v>
      </c>
      <c r="G261" s="43">
        <f t="shared" si="16"/>
        <v>938.74799999999993</v>
      </c>
      <c r="H261" s="44" t="s">
        <v>58</v>
      </c>
      <c r="I261" s="36"/>
      <c r="Z261" s="21"/>
    </row>
    <row r="262" spans="1:26">
      <c r="A262" s="35"/>
      <c r="B262" s="31" t="s">
        <v>765</v>
      </c>
      <c r="C262" s="30" t="s">
        <v>766</v>
      </c>
      <c r="D262" s="22" t="s">
        <v>13</v>
      </c>
      <c r="E262" s="38">
        <v>2643.53</v>
      </c>
      <c r="F262" s="43">
        <f t="shared" ref="F262:F333" si="17">E262*20/100</f>
        <v>528.70600000000002</v>
      </c>
      <c r="G262" s="43">
        <f t="shared" ref="G262:G273" si="18">F262+E262</f>
        <v>3172.2360000000003</v>
      </c>
      <c r="H262" s="44" t="s">
        <v>58</v>
      </c>
      <c r="I262" s="36"/>
      <c r="Z262" s="21"/>
    </row>
    <row r="263" spans="1:26">
      <c r="A263" s="35"/>
      <c r="B263" s="31" t="s">
        <v>767</v>
      </c>
      <c r="C263" s="30" t="s">
        <v>768</v>
      </c>
      <c r="D263" s="22" t="s">
        <v>13</v>
      </c>
      <c r="E263" s="38">
        <v>1891.58</v>
      </c>
      <c r="F263" s="43">
        <f t="shared" si="17"/>
        <v>378.31599999999997</v>
      </c>
      <c r="G263" s="43">
        <f t="shared" si="18"/>
        <v>2269.8959999999997</v>
      </c>
      <c r="H263" s="44" t="s">
        <v>58</v>
      </c>
      <c r="I263" s="36"/>
      <c r="Z263" s="21"/>
    </row>
    <row r="264" spans="1:26">
      <c r="A264" s="35"/>
      <c r="B264" s="31" t="s">
        <v>769</v>
      </c>
      <c r="C264" s="30" t="s">
        <v>770</v>
      </c>
      <c r="D264" s="22" t="s">
        <v>13</v>
      </c>
      <c r="E264" s="38">
        <v>901.53</v>
      </c>
      <c r="F264" s="43">
        <f t="shared" si="17"/>
        <v>180.30599999999998</v>
      </c>
      <c r="G264" s="43">
        <f t="shared" si="18"/>
        <v>1081.836</v>
      </c>
      <c r="H264" s="44" t="s">
        <v>58</v>
      </c>
      <c r="I264" s="36"/>
      <c r="Z264" s="21"/>
    </row>
    <row r="265" spans="1:26">
      <c r="A265" s="35"/>
      <c r="B265" s="31" t="s">
        <v>771</v>
      </c>
      <c r="C265" s="30" t="s">
        <v>772</v>
      </c>
      <c r="D265" s="22" t="s">
        <v>13</v>
      </c>
      <c r="E265" s="38">
        <v>650.54</v>
      </c>
      <c r="F265" s="43">
        <f t="shared" si="17"/>
        <v>130.108</v>
      </c>
      <c r="G265" s="43">
        <f t="shared" si="18"/>
        <v>780.64799999999991</v>
      </c>
      <c r="H265" s="44" t="s">
        <v>58</v>
      </c>
      <c r="I265" s="36"/>
      <c r="Z265" s="21"/>
    </row>
    <row r="266" spans="1:26">
      <c r="A266" s="98" t="s">
        <v>773</v>
      </c>
      <c r="B266" s="31">
        <v>3102367</v>
      </c>
      <c r="C266" s="30" t="s">
        <v>774</v>
      </c>
      <c r="D266" s="22" t="s">
        <v>13</v>
      </c>
      <c r="E266" s="38">
        <v>2025.99</v>
      </c>
      <c r="F266" s="43">
        <f t="shared" si="17"/>
        <v>405.19800000000004</v>
      </c>
      <c r="G266" s="43">
        <f t="shared" si="18"/>
        <v>2431.1880000000001</v>
      </c>
      <c r="H266" s="44" t="s">
        <v>58</v>
      </c>
      <c r="I266" s="36"/>
      <c r="Z266" s="21"/>
    </row>
    <row r="267" spans="1:26">
      <c r="A267" s="99"/>
      <c r="B267" s="31">
        <v>3102368</v>
      </c>
      <c r="C267" s="30" t="s">
        <v>775</v>
      </c>
      <c r="D267" s="22" t="s">
        <v>13</v>
      </c>
      <c r="E267" s="38">
        <v>1497.56</v>
      </c>
      <c r="F267" s="43">
        <f t="shared" si="17"/>
        <v>299.51199999999994</v>
      </c>
      <c r="G267" s="43">
        <f t="shared" si="18"/>
        <v>1797.0719999999999</v>
      </c>
      <c r="H267" s="44" t="s">
        <v>58</v>
      </c>
      <c r="I267" s="36"/>
      <c r="Z267" s="21"/>
    </row>
    <row r="268" spans="1:26">
      <c r="A268" s="99"/>
      <c r="B268" s="31">
        <v>3102369</v>
      </c>
      <c r="C268" s="30" t="s">
        <v>776</v>
      </c>
      <c r="D268" s="22" t="s">
        <v>13</v>
      </c>
      <c r="E268" s="38">
        <v>903.56</v>
      </c>
      <c r="F268" s="43">
        <f t="shared" si="17"/>
        <v>180.71199999999996</v>
      </c>
      <c r="G268" s="43">
        <f t="shared" si="18"/>
        <v>1084.2719999999999</v>
      </c>
      <c r="H268" s="44" t="s">
        <v>58</v>
      </c>
      <c r="I268" s="36"/>
      <c r="Z268" s="21"/>
    </row>
    <row r="269" spans="1:26">
      <c r="A269" s="99"/>
      <c r="B269" s="31">
        <v>3102370</v>
      </c>
      <c r="C269" s="30" t="s">
        <v>777</v>
      </c>
      <c r="D269" s="22" t="s">
        <v>13</v>
      </c>
      <c r="E269" s="38">
        <v>778.7</v>
      </c>
      <c r="F269" s="43">
        <f t="shared" si="17"/>
        <v>155.74</v>
      </c>
      <c r="G269" s="43">
        <f t="shared" si="18"/>
        <v>934.44</v>
      </c>
      <c r="H269" s="44" t="s">
        <v>58</v>
      </c>
      <c r="I269" s="36"/>
      <c r="Z269" s="21"/>
    </row>
    <row r="270" spans="1:26">
      <c r="A270" s="99"/>
      <c r="B270" s="31">
        <v>3102371</v>
      </c>
      <c r="C270" s="30" t="s">
        <v>778</v>
      </c>
      <c r="D270" s="22" t="s">
        <v>13</v>
      </c>
      <c r="E270" s="38">
        <v>2044.3</v>
      </c>
      <c r="F270" s="43">
        <f t="shared" si="17"/>
        <v>408.86</v>
      </c>
      <c r="G270" s="43">
        <f t="shared" si="18"/>
        <v>2453.16</v>
      </c>
      <c r="H270" s="44" t="s">
        <v>58</v>
      </c>
      <c r="I270" s="36"/>
      <c r="Z270" s="21"/>
    </row>
    <row r="271" spans="1:26">
      <c r="A271" s="99"/>
      <c r="B271" s="31">
        <v>3102372</v>
      </c>
      <c r="C271" s="30" t="s">
        <v>779</v>
      </c>
      <c r="D271" s="22" t="s">
        <v>13</v>
      </c>
      <c r="E271" s="38">
        <v>1517.61</v>
      </c>
      <c r="F271" s="43">
        <f t="shared" si="17"/>
        <v>303.52199999999999</v>
      </c>
      <c r="G271" s="43">
        <f t="shared" si="18"/>
        <v>1821.1319999999998</v>
      </c>
      <c r="H271" s="44" t="s">
        <v>58</v>
      </c>
      <c r="I271" s="36"/>
      <c r="Z271" s="21"/>
    </row>
    <row r="272" spans="1:26">
      <c r="A272" s="99"/>
      <c r="B272" s="31">
        <v>3102373</v>
      </c>
      <c r="C272" s="30" t="s">
        <v>780</v>
      </c>
      <c r="D272" s="22" t="s">
        <v>13</v>
      </c>
      <c r="E272" s="38">
        <v>918.52</v>
      </c>
      <c r="F272" s="43">
        <f t="shared" si="17"/>
        <v>183.70400000000001</v>
      </c>
      <c r="G272" s="43">
        <f t="shared" si="18"/>
        <v>1102.2239999999999</v>
      </c>
      <c r="H272" s="44" t="s">
        <v>58</v>
      </c>
      <c r="I272" s="36"/>
      <c r="Z272" s="21"/>
    </row>
    <row r="273" spans="1:26">
      <c r="A273" s="99"/>
      <c r="B273" s="31">
        <v>3102374</v>
      </c>
      <c r="C273" s="30" t="s">
        <v>781</v>
      </c>
      <c r="D273" s="22" t="s">
        <v>13</v>
      </c>
      <c r="E273" s="38">
        <v>823.76</v>
      </c>
      <c r="F273" s="43">
        <f t="shared" si="17"/>
        <v>164.75200000000001</v>
      </c>
      <c r="G273" s="43">
        <f t="shared" si="18"/>
        <v>988.51199999999994</v>
      </c>
      <c r="H273" s="44" t="s">
        <v>58</v>
      </c>
      <c r="I273" s="36"/>
      <c r="Z273" s="21"/>
    </row>
    <row r="274" spans="1:26">
      <c r="A274" s="35"/>
      <c r="B274" s="107" t="s">
        <v>782</v>
      </c>
      <c r="C274" s="108"/>
      <c r="D274" s="108"/>
      <c r="E274" s="108"/>
      <c r="F274" s="108"/>
      <c r="G274" s="108"/>
      <c r="H274" s="109"/>
      <c r="I274" s="36"/>
      <c r="Z274" s="21"/>
    </row>
    <row r="275" spans="1:26">
      <c r="A275" s="35"/>
      <c r="B275" s="31" t="s">
        <v>783</v>
      </c>
      <c r="C275" s="30" t="s">
        <v>784</v>
      </c>
      <c r="D275" s="22" t="s">
        <v>13</v>
      </c>
      <c r="E275" s="38">
        <v>3007.11</v>
      </c>
      <c r="F275" s="43">
        <f t="shared" si="17"/>
        <v>601.42200000000003</v>
      </c>
      <c r="G275" s="43">
        <f t="shared" ref="G275:G338" si="19">F275+E275</f>
        <v>3608.5320000000002</v>
      </c>
      <c r="H275" s="44" t="s">
        <v>58</v>
      </c>
      <c r="I275" s="36"/>
      <c r="Z275" s="21"/>
    </row>
    <row r="276" spans="1:26">
      <c r="A276" s="35"/>
      <c r="B276" s="31" t="s">
        <v>785</v>
      </c>
      <c r="C276" s="30" t="s">
        <v>786</v>
      </c>
      <c r="D276" s="22" t="s">
        <v>13</v>
      </c>
      <c r="E276" s="38">
        <v>2125.31</v>
      </c>
      <c r="F276" s="43">
        <f t="shared" si="17"/>
        <v>425.06199999999995</v>
      </c>
      <c r="G276" s="43">
        <f t="shared" si="19"/>
        <v>2550.3719999999998</v>
      </c>
      <c r="H276" s="44" t="s">
        <v>58</v>
      </c>
      <c r="I276" s="36"/>
      <c r="Z276" s="21"/>
    </row>
    <row r="277" spans="1:26">
      <c r="A277" s="35"/>
      <c r="B277" s="31" t="s">
        <v>787</v>
      </c>
      <c r="C277" s="30" t="s">
        <v>788</v>
      </c>
      <c r="D277" s="22" t="s">
        <v>13</v>
      </c>
      <c r="E277" s="38">
        <v>1005.39</v>
      </c>
      <c r="F277" s="43">
        <f t="shared" si="17"/>
        <v>201.078</v>
      </c>
      <c r="G277" s="43">
        <f t="shared" si="19"/>
        <v>1206.4680000000001</v>
      </c>
      <c r="H277" s="44" t="s">
        <v>58</v>
      </c>
      <c r="I277" s="36"/>
      <c r="Z277" s="21"/>
    </row>
    <row r="278" spans="1:26">
      <c r="A278" s="35"/>
      <c r="B278" s="31" t="s">
        <v>789</v>
      </c>
      <c r="C278" s="30" t="s">
        <v>790</v>
      </c>
      <c r="D278" s="22" t="s">
        <v>13</v>
      </c>
      <c r="E278" s="38">
        <v>754.41</v>
      </c>
      <c r="F278" s="43">
        <f t="shared" si="17"/>
        <v>150.88199999999998</v>
      </c>
      <c r="G278" s="43">
        <f t="shared" si="19"/>
        <v>905.29199999999992</v>
      </c>
      <c r="H278" s="44" t="s">
        <v>58</v>
      </c>
      <c r="I278" s="36"/>
      <c r="Z278" s="21"/>
    </row>
    <row r="279" spans="1:26">
      <c r="A279" s="35"/>
      <c r="B279" s="31" t="s">
        <v>791</v>
      </c>
      <c r="C279" s="30" t="s">
        <v>792</v>
      </c>
      <c r="D279" s="22" t="s">
        <v>13</v>
      </c>
      <c r="E279" s="38">
        <v>2895.76</v>
      </c>
      <c r="F279" s="43">
        <f t="shared" si="17"/>
        <v>579.15200000000004</v>
      </c>
      <c r="G279" s="43">
        <f t="shared" si="19"/>
        <v>3474.9120000000003</v>
      </c>
      <c r="H279" s="44" t="s">
        <v>58</v>
      </c>
      <c r="I279" s="36"/>
      <c r="Z279" s="21"/>
    </row>
    <row r="280" spans="1:26">
      <c r="A280" s="35"/>
      <c r="B280" s="31" t="s">
        <v>793</v>
      </c>
      <c r="C280" s="30" t="s">
        <v>794</v>
      </c>
      <c r="D280" s="22" t="s">
        <v>13</v>
      </c>
      <c r="E280" s="38">
        <v>2053.73</v>
      </c>
      <c r="F280" s="43">
        <f t="shared" si="17"/>
        <v>410.74599999999998</v>
      </c>
      <c r="G280" s="43">
        <f t="shared" si="19"/>
        <v>2464.4760000000001</v>
      </c>
      <c r="H280" s="44" t="s">
        <v>58</v>
      </c>
      <c r="I280" s="36"/>
      <c r="Z280" s="21"/>
    </row>
    <row r="281" spans="1:26">
      <c r="A281" s="35"/>
      <c r="B281" s="31" t="s">
        <v>795</v>
      </c>
      <c r="C281" s="30" t="s">
        <v>796</v>
      </c>
      <c r="D281" s="22" t="s">
        <v>13</v>
      </c>
      <c r="E281" s="38">
        <v>973.6</v>
      </c>
      <c r="F281" s="43">
        <f t="shared" si="17"/>
        <v>194.72</v>
      </c>
      <c r="G281" s="43">
        <f t="shared" si="19"/>
        <v>1168.32</v>
      </c>
      <c r="H281" s="44" t="s">
        <v>58</v>
      </c>
      <c r="I281" s="36"/>
      <c r="Z281" s="21"/>
    </row>
    <row r="282" spans="1:26">
      <c r="A282" s="35"/>
      <c r="B282" s="31" t="s">
        <v>797</v>
      </c>
      <c r="C282" s="30" t="s">
        <v>798</v>
      </c>
      <c r="D282" s="22" t="s">
        <v>13</v>
      </c>
      <c r="E282" s="38">
        <v>722.62</v>
      </c>
      <c r="F282" s="43">
        <f t="shared" si="17"/>
        <v>144.524</v>
      </c>
      <c r="G282" s="43">
        <f t="shared" si="19"/>
        <v>867.14400000000001</v>
      </c>
      <c r="H282" s="44" t="s">
        <v>58</v>
      </c>
      <c r="I282" s="36"/>
      <c r="Z282" s="21"/>
    </row>
    <row r="283" spans="1:26">
      <c r="A283" s="35"/>
      <c r="B283" s="31" t="s">
        <v>799</v>
      </c>
      <c r="C283" s="30" t="s">
        <v>800</v>
      </c>
      <c r="D283" s="22" t="s">
        <v>13</v>
      </c>
      <c r="E283" s="38">
        <v>3050.75</v>
      </c>
      <c r="F283" s="43">
        <f t="shared" si="17"/>
        <v>610.15</v>
      </c>
      <c r="G283" s="43">
        <f t="shared" si="19"/>
        <v>3660.9</v>
      </c>
      <c r="H283" s="44" t="s">
        <v>58</v>
      </c>
      <c r="I283" s="36"/>
      <c r="Z283" s="21"/>
    </row>
    <row r="284" spans="1:26">
      <c r="A284" s="35"/>
      <c r="B284" s="31" t="s">
        <v>801</v>
      </c>
      <c r="C284" s="30" t="s">
        <v>802</v>
      </c>
      <c r="D284" s="22" t="s">
        <v>13</v>
      </c>
      <c r="E284" s="38">
        <v>1931.05</v>
      </c>
      <c r="F284" s="43">
        <f t="shared" si="17"/>
        <v>386.21</v>
      </c>
      <c r="G284" s="43">
        <f t="shared" si="19"/>
        <v>2317.2599999999998</v>
      </c>
      <c r="H284" s="44" t="s">
        <v>58</v>
      </c>
      <c r="I284" s="36"/>
      <c r="Z284" s="21"/>
    </row>
    <row r="285" spans="1:26">
      <c r="A285" s="35"/>
      <c r="B285" s="31" t="s">
        <v>803</v>
      </c>
      <c r="C285" s="30" t="s">
        <v>804</v>
      </c>
      <c r="D285" s="22" t="s">
        <v>13</v>
      </c>
      <c r="E285" s="38">
        <v>902.09</v>
      </c>
      <c r="F285" s="43">
        <f t="shared" si="17"/>
        <v>180.41800000000001</v>
      </c>
      <c r="G285" s="43">
        <f t="shared" si="19"/>
        <v>1082.508</v>
      </c>
      <c r="H285" s="44" t="s">
        <v>58</v>
      </c>
      <c r="I285" s="36"/>
      <c r="Z285" s="21"/>
    </row>
    <row r="286" spans="1:26">
      <c r="A286" s="35"/>
      <c r="B286" s="31" t="s">
        <v>805</v>
      </c>
      <c r="C286" s="30" t="s">
        <v>806</v>
      </c>
      <c r="D286" s="22" t="s">
        <v>13</v>
      </c>
      <c r="E286" s="38">
        <v>659.25</v>
      </c>
      <c r="F286" s="43">
        <f t="shared" si="17"/>
        <v>131.85</v>
      </c>
      <c r="G286" s="43">
        <f t="shared" si="19"/>
        <v>791.1</v>
      </c>
      <c r="H286" s="44" t="s">
        <v>58</v>
      </c>
      <c r="I286" s="36"/>
      <c r="Z286" s="21"/>
    </row>
    <row r="287" spans="1:26">
      <c r="A287" s="35"/>
      <c r="B287" s="31" t="s">
        <v>807</v>
      </c>
      <c r="C287" s="30" t="s">
        <v>287</v>
      </c>
      <c r="D287" s="22" t="s">
        <v>13</v>
      </c>
      <c r="E287" s="38">
        <v>2534.11</v>
      </c>
      <c r="F287" s="43">
        <f t="shared" si="17"/>
        <v>506.82200000000006</v>
      </c>
      <c r="G287" s="43">
        <f t="shared" si="19"/>
        <v>3040.9320000000002</v>
      </c>
      <c r="H287" s="44" t="s">
        <v>58</v>
      </c>
      <c r="I287" s="36"/>
      <c r="Z287" s="21"/>
    </row>
    <row r="288" spans="1:26">
      <c r="A288" s="35"/>
      <c r="B288" s="31" t="s">
        <v>808</v>
      </c>
      <c r="C288" s="30" t="s">
        <v>809</v>
      </c>
      <c r="D288" s="22" t="s">
        <v>13</v>
      </c>
      <c r="E288" s="38">
        <v>1821.24</v>
      </c>
      <c r="F288" s="43">
        <f t="shared" si="17"/>
        <v>364.24800000000005</v>
      </c>
      <c r="G288" s="43">
        <f t="shared" si="19"/>
        <v>2185.4880000000003</v>
      </c>
      <c r="H288" s="44" t="s">
        <v>58</v>
      </c>
      <c r="I288" s="36"/>
      <c r="Z288" s="21"/>
    </row>
    <row r="289" spans="1:26">
      <c r="A289" s="35"/>
      <c r="B289" s="31" t="s">
        <v>810</v>
      </c>
      <c r="C289" s="30" t="s">
        <v>811</v>
      </c>
      <c r="D289" s="22" t="s">
        <v>13</v>
      </c>
      <c r="E289" s="38">
        <v>870.27</v>
      </c>
      <c r="F289" s="43">
        <f t="shared" si="17"/>
        <v>174.054</v>
      </c>
      <c r="G289" s="43">
        <f t="shared" si="19"/>
        <v>1044.3240000000001</v>
      </c>
      <c r="H289" s="44" t="s">
        <v>58</v>
      </c>
      <c r="I289" s="36"/>
      <c r="Z289" s="21"/>
    </row>
    <row r="290" spans="1:26">
      <c r="A290" s="35"/>
      <c r="B290" s="31" t="s">
        <v>812</v>
      </c>
      <c r="C290" s="30" t="s">
        <v>813</v>
      </c>
      <c r="D290" s="22" t="s">
        <v>13</v>
      </c>
      <c r="E290" s="38">
        <v>619.28</v>
      </c>
      <c r="F290" s="43">
        <f t="shared" si="17"/>
        <v>123.85599999999998</v>
      </c>
      <c r="G290" s="43">
        <f t="shared" si="19"/>
        <v>743.13599999999997</v>
      </c>
      <c r="H290" s="44" t="s">
        <v>58</v>
      </c>
      <c r="I290" s="36"/>
      <c r="Z290" s="21"/>
    </row>
    <row r="291" spans="1:26">
      <c r="A291" s="35"/>
      <c r="B291" s="31" t="s">
        <v>814</v>
      </c>
      <c r="C291" s="30" t="s">
        <v>815</v>
      </c>
      <c r="D291" s="22" t="s">
        <v>13</v>
      </c>
      <c r="E291" s="38">
        <v>2639.5</v>
      </c>
      <c r="F291" s="43">
        <f t="shared" si="17"/>
        <v>527.9</v>
      </c>
      <c r="G291" s="43">
        <f t="shared" si="19"/>
        <v>3167.4</v>
      </c>
      <c r="H291" s="44" t="s">
        <v>58</v>
      </c>
      <c r="I291" s="36"/>
      <c r="Z291" s="21"/>
    </row>
    <row r="292" spans="1:26">
      <c r="A292" s="35"/>
      <c r="B292" s="31" t="s">
        <v>816</v>
      </c>
      <c r="C292" s="30" t="s">
        <v>817</v>
      </c>
      <c r="D292" s="22" t="s">
        <v>13</v>
      </c>
      <c r="E292" s="38">
        <v>1889</v>
      </c>
      <c r="F292" s="43">
        <f t="shared" si="17"/>
        <v>377.8</v>
      </c>
      <c r="G292" s="43">
        <f t="shared" si="19"/>
        <v>2266.8000000000002</v>
      </c>
      <c r="H292" s="44" t="s">
        <v>58</v>
      </c>
      <c r="I292" s="36"/>
      <c r="Z292" s="21"/>
    </row>
    <row r="293" spans="1:26">
      <c r="A293" s="35"/>
      <c r="B293" s="31" t="s">
        <v>818</v>
      </c>
      <c r="C293" s="30" t="s">
        <v>819</v>
      </c>
      <c r="D293" s="22" t="s">
        <v>13</v>
      </c>
      <c r="E293" s="38">
        <v>900.37</v>
      </c>
      <c r="F293" s="43">
        <f t="shared" si="17"/>
        <v>180.07400000000001</v>
      </c>
      <c r="G293" s="43">
        <f t="shared" si="19"/>
        <v>1080.444</v>
      </c>
      <c r="H293" s="44" t="s">
        <v>58</v>
      </c>
      <c r="I293" s="36"/>
      <c r="Z293" s="21"/>
    </row>
    <row r="294" spans="1:26">
      <c r="A294" s="35"/>
      <c r="B294" s="31" t="s">
        <v>820</v>
      </c>
      <c r="C294" s="30" t="s">
        <v>821</v>
      </c>
      <c r="D294" s="22" t="s">
        <v>13</v>
      </c>
      <c r="E294" s="38">
        <v>649.38</v>
      </c>
      <c r="F294" s="43">
        <f t="shared" si="17"/>
        <v>129.876</v>
      </c>
      <c r="G294" s="43">
        <f t="shared" si="19"/>
        <v>779.25599999999997</v>
      </c>
      <c r="H294" s="44" t="s">
        <v>58</v>
      </c>
      <c r="I294" s="36"/>
      <c r="Z294" s="21"/>
    </row>
    <row r="295" spans="1:26">
      <c r="A295" s="35"/>
      <c r="B295" s="31" t="s">
        <v>822</v>
      </c>
      <c r="C295" s="30" t="s">
        <v>823</v>
      </c>
      <c r="D295" s="22" t="s">
        <v>13</v>
      </c>
      <c r="E295" s="38">
        <v>2675.64</v>
      </c>
      <c r="F295" s="43">
        <f t="shared" si="17"/>
        <v>535.12799999999993</v>
      </c>
      <c r="G295" s="43">
        <f t="shared" si="19"/>
        <v>3210.768</v>
      </c>
      <c r="H295" s="44" t="s">
        <v>58</v>
      </c>
      <c r="I295" s="36"/>
      <c r="Z295" s="21"/>
    </row>
    <row r="296" spans="1:26">
      <c r="A296" s="35"/>
      <c r="B296" s="31" t="s">
        <v>824</v>
      </c>
      <c r="C296" s="30" t="s">
        <v>825</v>
      </c>
      <c r="D296" s="22" t="s">
        <v>13</v>
      </c>
      <c r="E296" s="38">
        <v>1912.23</v>
      </c>
      <c r="F296" s="43">
        <f t="shared" si="17"/>
        <v>382.44599999999997</v>
      </c>
      <c r="G296" s="43">
        <f t="shared" si="19"/>
        <v>2294.6759999999999</v>
      </c>
      <c r="H296" s="44" t="s">
        <v>58</v>
      </c>
      <c r="I296" s="36"/>
      <c r="Z296" s="21"/>
    </row>
    <row r="297" spans="1:26">
      <c r="A297" s="35"/>
      <c r="B297" s="31" t="s">
        <v>826</v>
      </c>
      <c r="C297" s="30" t="s">
        <v>827</v>
      </c>
      <c r="D297" s="22" t="s">
        <v>13</v>
      </c>
      <c r="E297" s="38">
        <v>910.7</v>
      </c>
      <c r="F297" s="43">
        <f t="shared" si="17"/>
        <v>182.14</v>
      </c>
      <c r="G297" s="43">
        <f t="shared" si="19"/>
        <v>1092.8400000000001</v>
      </c>
      <c r="H297" s="44" t="s">
        <v>58</v>
      </c>
      <c r="I297" s="36"/>
      <c r="Z297" s="21"/>
    </row>
    <row r="298" spans="1:26">
      <c r="A298" s="35"/>
      <c r="B298" s="31" t="s">
        <v>828</v>
      </c>
      <c r="C298" s="30" t="s">
        <v>829</v>
      </c>
      <c r="D298" s="22" t="s">
        <v>13</v>
      </c>
      <c r="E298" s="38">
        <v>659.71</v>
      </c>
      <c r="F298" s="43">
        <f t="shared" si="17"/>
        <v>131.94200000000001</v>
      </c>
      <c r="G298" s="43">
        <f t="shared" si="19"/>
        <v>791.65200000000004</v>
      </c>
      <c r="H298" s="44" t="s">
        <v>58</v>
      </c>
      <c r="I298" s="36"/>
      <c r="Z298" s="21"/>
    </row>
    <row r="299" spans="1:26">
      <c r="A299" s="35"/>
      <c r="B299" s="31" t="s">
        <v>830</v>
      </c>
      <c r="C299" s="30" t="s">
        <v>831</v>
      </c>
      <c r="D299" s="22" t="s">
        <v>13</v>
      </c>
      <c r="E299" s="38">
        <v>2850.21</v>
      </c>
      <c r="F299" s="43">
        <f t="shared" si="17"/>
        <v>570.04199999999992</v>
      </c>
      <c r="G299" s="43">
        <f t="shared" si="19"/>
        <v>3420.252</v>
      </c>
      <c r="H299" s="44" t="s">
        <v>58</v>
      </c>
      <c r="I299" s="36"/>
      <c r="Z299" s="21"/>
    </row>
    <row r="300" spans="1:26">
      <c r="A300" s="35"/>
      <c r="B300" s="31" t="s">
        <v>832</v>
      </c>
      <c r="C300" s="30" t="s">
        <v>833</v>
      </c>
      <c r="D300" s="22" t="s">
        <v>13</v>
      </c>
      <c r="E300" s="38">
        <v>2024.46</v>
      </c>
      <c r="F300" s="43">
        <f t="shared" si="17"/>
        <v>404.892</v>
      </c>
      <c r="G300" s="43">
        <f t="shared" si="19"/>
        <v>2429.3519999999999</v>
      </c>
      <c r="H300" s="44" t="s">
        <v>58</v>
      </c>
      <c r="I300" s="36"/>
      <c r="Z300" s="21"/>
    </row>
    <row r="301" spans="1:26">
      <c r="A301" s="35"/>
      <c r="B301" s="31" t="s">
        <v>834</v>
      </c>
      <c r="C301" s="30" t="s">
        <v>835</v>
      </c>
      <c r="D301" s="22" t="s">
        <v>13</v>
      </c>
      <c r="E301" s="38">
        <v>960.57</v>
      </c>
      <c r="F301" s="43">
        <f t="shared" si="17"/>
        <v>192.114</v>
      </c>
      <c r="G301" s="43">
        <f t="shared" si="19"/>
        <v>1152.684</v>
      </c>
      <c r="H301" s="44" t="s">
        <v>58</v>
      </c>
      <c r="I301" s="36"/>
      <c r="Z301" s="21"/>
    </row>
    <row r="302" spans="1:26">
      <c r="A302" s="35"/>
      <c r="B302" s="31" t="s">
        <v>836</v>
      </c>
      <c r="C302" s="30" t="s">
        <v>837</v>
      </c>
      <c r="D302" s="22" t="s">
        <v>13</v>
      </c>
      <c r="E302" s="38">
        <v>709.59</v>
      </c>
      <c r="F302" s="43">
        <f t="shared" si="17"/>
        <v>141.91800000000001</v>
      </c>
      <c r="G302" s="43">
        <f t="shared" si="19"/>
        <v>851.50800000000004</v>
      </c>
      <c r="H302" s="44" t="s">
        <v>58</v>
      </c>
      <c r="I302" s="36"/>
      <c r="Z302" s="21"/>
    </row>
    <row r="303" spans="1:26">
      <c r="A303" s="35"/>
      <c r="B303" s="31" t="s">
        <v>838</v>
      </c>
      <c r="C303" s="30" t="s">
        <v>839</v>
      </c>
      <c r="D303" s="22" t="s">
        <v>13</v>
      </c>
      <c r="E303" s="38">
        <v>2675.64</v>
      </c>
      <c r="F303" s="43">
        <f t="shared" si="17"/>
        <v>535.12799999999993</v>
      </c>
      <c r="G303" s="43">
        <f t="shared" si="19"/>
        <v>3210.768</v>
      </c>
      <c r="H303" s="44" t="s">
        <v>58</v>
      </c>
      <c r="I303" s="36"/>
      <c r="Z303" s="21"/>
    </row>
    <row r="304" spans="1:26">
      <c r="A304" s="35"/>
      <c r="B304" s="31" t="s">
        <v>840</v>
      </c>
      <c r="C304" s="30" t="s">
        <v>841</v>
      </c>
      <c r="D304" s="22" t="s">
        <v>13</v>
      </c>
      <c r="E304" s="38">
        <v>1912.25</v>
      </c>
      <c r="F304" s="43">
        <f t="shared" si="17"/>
        <v>382.45</v>
      </c>
      <c r="G304" s="43">
        <f t="shared" si="19"/>
        <v>2294.6999999999998</v>
      </c>
      <c r="H304" s="44" t="s">
        <v>58</v>
      </c>
      <c r="I304" s="36"/>
      <c r="Z304" s="21"/>
    </row>
    <row r="305" spans="1:26">
      <c r="A305" s="35"/>
      <c r="B305" s="31" t="s">
        <v>842</v>
      </c>
      <c r="C305" s="30" t="s">
        <v>843</v>
      </c>
      <c r="D305" s="22" t="s">
        <v>13</v>
      </c>
      <c r="E305" s="38">
        <v>910.7</v>
      </c>
      <c r="F305" s="43">
        <f t="shared" si="17"/>
        <v>182.14</v>
      </c>
      <c r="G305" s="43">
        <f t="shared" si="19"/>
        <v>1092.8400000000001</v>
      </c>
      <c r="H305" s="44" t="s">
        <v>58</v>
      </c>
      <c r="I305" s="36"/>
      <c r="Z305" s="21"/>
    </row>
    <row r="306" spans="1:26">
      <c r="A306" s="35"/>
      <c r="B306" s="31" t="s">
        <v>844</v>
      </c>
      <c r="C306" s="30" t="s">
        <v>845</v>
      </c>
      <c r="D306" s="22" t="s">
        <v>13</v>
      </c>
      <c r="E306" s="38">
        <v>659.71</v>
      </c>
      <c r="F306" s="43">
        <f t="shared" si="17"/>
        <v>131.94200000000001</v>
      </c>
      <c r="G306" s="43">
        <f t="shared" si="19"/>
        <v>791.65200000000004</v>
      </c>
      <c r="H306" s="44" t="s">
        <v>58</v>
      </c>
      <c r="I306" s="36"/>
      <c r="Z306" s="21"/>
    </row>
    <row r="307" spans="1:26">
      <c r="A307" s="35"/>
      <c r="B307" s="31" t="s">
        <v>846</v>
      </c>
      <c r="C307" s="30" t="s">
        <v>847</v>
      </c>
      <c r="D307" s="22" t="s">
        <v>13</v>
      </c>
      <c r="E307" s="38">
        <v>2529.5500000000002</v>
      </c>
      <c r="F307" s="43">
        <f t="shared" si="17"/>
        <v>505.91</v>
      </c>
      <c r="G307" s="43">
        <f t="shared" si="19"/>
        <v>3035.46</v>
      </c>
      <c r="H307" s="44" t="s">
        <v>58</v>
      </c>
      <c r="I307" s="36"/>
      <c r="Z307" s="21"/>
    </row>
    <row r="308" spans="1:26">
      <c r="A308" s="35"/>
      <c r="B308" s="31" t="s">
        <v>848</v>
      </c>
      <c r="C308" s="30" t="s">
        <v>849</v>
      </c>
      <c r="D308" s="22" t="s">
        <v>13</v>
      </c>
      <c r="E308" s="38">
        <v>1812.24</v>
      </c>
      <c r="F308" s="43">
        <f t="shared" si="17"/>
        <v>362.44800000000004</v>
      </c>
      <c r="G308" s="43">
        <f t="shared" si="19"/>
        <v>2174.6880000000001</v>
      </c>
      <c r="H308" s="44" t="s">
        <v>58</v>
      </c>
      <c r="I308" s="36"/>
      <c r="Z308" s="21"/>
    </row>
    <row r="309" spans="1:26">
      <c r="A309" s="35"/>
      <c r="B309" s="31" t="s">
        <v>850</v>
      </c>
      <c r="C309" s="30" t="s">
        <v>851</v>
      </c>
      <c r="D309" s="22" t="s">
        <v>13</v>
      </c>
      <c r="E309" s="38">
        <v>885.79</v>
      </c>
      <c r="F309" s="43">
        <f t="shared" si="17"/>
        <v>177.15799999999999</v>
      </c>
      <c r="G309" s="43">
        <f t="shared" si="19"/>
        <v>1062.9479999999999</v>
      </c>
      <c r="H309" s="44" t="s">
        <v>58</v>
      </c>
      <c r="I309" s="36"/>
      <c r="Z309" s="21"/>
    </row>
    <row r="310" spans="1:26">
      <c r="A310" s="35"/>
      <c r="B310" s="31" t="s">
        <v>852</v>
      </c>
      <c r="C310" s="30" t="s">
        <v>853</v>
      </c>
      <c r="D310" s="22" t="s">
        <v>13</v>
      </c>
      <c r="E310" s="38">
        <v>581.25</v>
      </c>
      <c r="F310" s="43">
        <f t="shared" si="17"/>
        <v>116.25</v>
      </c>
      <c r="G310" s="43">
        <f t="shared" si="19"/>
        <v>697.5</v>
      </c>
      <c r="H310" s="44" t="s">
        <v>58</v>
      </c>
      <c r="I310" s="36"/>
      <c r="Z310" s="21"/>
    </row>
    <row r="311" spans="1:26">
      <c r="A311" s="35"/>
      <c r="B311" s="107" t="s">
        <v>854</v>
      </c>
      <c r="C311" s="108"/>
      <c r="D311" s="108"/>
      <c r="E311" s="108"/>
      <c r="F311" s="108"/>
      <c r="G311" s="108"/>
      <c r="H311" s="109"/>
      <c r="I311" s="36"/>
      <c r="Z311" s="21"/>
    </row>
    <row r="312" spans="1:26">
      <c r="A312" s="35"/>
      <c r="B312" s="31" t="s">
        <v>855</v>
      </c>
      <c r="C312" s="30" t="s">
        <v>856</v>
      </c>
      <c r="D312" s="22" t="s">
        <v>13</v>
      </c>
      <c r="E312" s="38">
        <v>2988.84</v>
      </c>
      <c r="F312" s="43">
        <f t="shared" si="17"/>
        <v>597.76800000000003</v>
      </c>
      <c r="G312" s="43">
        <f t="shared" si="19"/>
        <v>3586.6080000000002</v>
      </c>
      <c r="H312" s="44" t="s">
        <v>58</v>
      </c>
      <c r="I312" s="36"/>
      <c r="Z312" s="21"/>
    </row>
    <row r="313" spans="1:26">
      <c r="A313" s="35"/>
      <c r="B313" s="31" t="s">
        <v>857</v>
      </c>
      <c r="C313" s="30" t="s">
        <v>858</v>
      </c>
      <c r="D313" s="22" t="s">
        <v>13</v>
      </c>
      <c r="E313" s="38">
        <v>1891.26</v>
      </c>
      <c r="F313" s="43">
        <f t="shared" si="17"/>
        <v>378.25199999999995</v>
      </c>
      <c r="G313" s="43">
        <f t="shared" si="19"/>
        <v>2269.5119999999997</v>
      </c>
      <c r="H313" s="44" t="s">
        <v>58</v>
      </c>
      <c r="I313" s="36"/>
      <c r="Z313" s="21"/>
    </row>
    <row r="314" spans="1:26">
      <c r="A314" s="35"/>
      <c r="B314" s="31" t="s">
        <v>859</v>
      </c>
      <c r="C314" s="30" t="s">
        <v>860</v>
      </c>
      <c r="D314" s="22" t="s">
        <v>13</v>
      </c>
      <c r="E314" s="38">
        <v>906.13</v>
      </c>
      <c r="F314" s="43">
        <f t="shared" si="17"/>
        <v>181.226</v>
      </c>
      <c r="G314" s="43">
        <f t="shared" si="19"/>
        <v>1087.356</v>
      </c>
      <c r="H314" s="44" t="s">
        <v>58</v>
      </c>
      <c r="I314" s="36"/>
      <c r="Z314" s="21"/>
    </row>
    <row r="315" spans="1:26">
      <c r="A315" s="35"/>
      <c r="B315" s="31" t="s">
        <v>861</v>
      </c>
      <c r="C315" s="30" t="s">
        <v>862</v>
      </c>
      <c r="D315" s="22" t="s">
        <v>13</v>
      </c>
      <c r="E315" s="38">
        <v>641.57000000000005</v>
      </c>
      <c r="F315" s="43">
        <f t="shared" si="17"/>
        <v>128.31400000000002</v>
      </c>
      <c r="G315" s="43">
        <f t="shared" si="19"/>
        <v>769.88400000000001</v>
      </c>
      <c r="H315" s="44" t="s">
        <v>58</v>
      </c>
      <c r="I315" s="36"/>
      <c r="Z315" s="21"/>
    </row>
    <row r="316" spans="1:26">
      <c r="A316" s="35"/>
      <c r="B316" s="31" t="s">
        <v>863</v>
      </c>
      <c r="C316" s="30" t="s">
        <v>864</v>
      </c>
      <c r="D316" s="22" t="s">
        <v>13</v>
      </c>
      <c r="E316" s="38">
        <v>2678.45</v>
      </c>
      <c r="F316" s="43">
        <f t="shared" si="17"/>
        <v>535.69000000000005</v>
      </c>
      <c r="G316" s="43">
        <f t="shared" si="19"/>
        <v>3214.14</v>
      </c>
      <c r="H316" s="44" t="s">
        <v>58</v>
      </c>
      <c r="I316" s="36"/>
      <c r="Z316" s="21"/>
    </row>
    <row r="317" spans="1:26">
      <c r="A317" s="35"/>
      <c r="B317" s="31" t="s">
        <v>865</v>
      </c>
      <c r="C317" s="30" t="s">
        <v>866</v>
      </c>
      <c r="D317" s="22" t="s">
        <v>13</v>
      </c>
      <c r="E317" s="38">
        <v>1914.05</v>
      </c>
      <c r="F317" s="43">
        <f t="shared" si="17"/>
        <v>382.81</v>
      </c>
      <c r="G317" s="43">
        <f t="shared" si="19"/>
        <v>2296.86</v>
      </c>
      <c r="H317" s="44" t="s">
        <v>58</v>
      </c>
      <c r="I317" s="36"/>
      <c r="Z317" s="21"/>
    </row>
    <row r="318" spans="1:26">
      <c r="A318" s="35"/>
      <c r="B318" s="31" t="s">
        <v>867</v>
      </c>
      <c r="C318" s="30" t="s">
        <v>868</v>
      </c>
      <c r="D318" s="22" t="s">
        <v>13</v>
      </c>
      <c r="E318" s="38">
        <v>911.51</v>
      </c>
      <c r="F318" s="43">
        <f t="shared" si="17"/>
        <v>182.30200000000002</v>
      </c>
      <c r="G318" s="43">
        <f t="shared" si="19"/>
        <v>1093.8119999999999</v>
      </c>
      <c r="H318" s="44" t="s">
        <v>58</v>
      </c>
      <c r="I318" s="36"/>
      <c r="Z318" s="21"/>
    </row>
    <row r="319" spans="1:26">
      <c r="A319" s="35"/>
      <c r="B319" s="31" t="s">
        <v>869</v>
      </c>
      <c r="C319" s="30" t="s">
        <v>870</v>
      </c>
      <c r="D319" s="22" t="s">
        <v>13</v>
      </c>
      <c r="E319" s="38">
        <v>660.51</v>
      </c>
      <c r="F319" s="43">
        <f t="shared" si="17"/>
        <v>132.102</v>
      </c>
      <c r="G319" s="43">
        <f t="shared" si="19"/>
        <v>792.61199999999997</v>
      </c>
      <c r="H319" s="44" t="s">
        <v>58</v>
      </c>
      <c r="I319" s="36"/>
      <c r="Z319" s="21"/>
    </row>
    <row r="320" spans="1:26">
      <c r="A320" s="35"/>
      <c r="B320" s="31" t="s">
        <v>871</v>
      </c>
      <c r="C320" s="30" t="s">
        <v>872</v>
      </c>
      <c r="D320" s="22" t="s">
        <v>13</v>
      </c>
      <c r="E320" s="38">
        <v>2763.01</v>
      </c>
      <c r="F320" s="43">
        <f t="shared" si="17"/>
        <v>552.60200000000009</v>
      </c>
      <c r="G320" s="43">
        <f t="shared" si="19"/>
        <v>3315.6120000000001</v>
      </c>
      <c r="H320" s="44" t="s">
        <v>58</v>
      </c>
      <c r="I320" s="36"/>
      <c r="Z320" s="21"/>
    </row>
    <row r="321" spans="1:26">
      <c r="A321" s="35"/>
      <c r="B321" s="31" t="s">
        <v>873</v>
      </c>
      <c r="C321" s="30" t="s">
        <v>874</v>
      </c>
      <c r="D321" s="22" t="s">
        <v>13</v>
      </c>
      <c r="E321" s="38">
        <v>1968.39</v>
      </c>
      <c r="F321" s="43">
        <f t="shared" si="17"/>
        <v>393.67800000000005</v>
      </c>
      <c r="G321" s="43">
        <f t="shared" si="19"/>
        <v>2362.0680000000002</v>
      </c>
      <c r="H321" s="44" t="s">
        <v>58</v>
      </c>
      <c r="I321" s="36"/>
      <c r="Z321" s="21"/>
    </row>
    <row r="322" spans="1:26">
      <c r="A322" s="35"/>
      <c r="B322" s="31" t="s">
        <v>875</v>
      </c>
      <c r="C322" s="30" t="s">
        <v>876</v>
      </c>
      <c r="D322" s="22" t="s">
        <v>13</v>
      </c>
      <c r="E322" s="38">
        <v>935.68</v>
      </c>
      <c r="F322" s="43">
        <f t="shared" si="17"/>
        <v>187.136</v>
      </c>
      <c r="G322" s="43">
        <f t="shared" si="19"/>
        <v>1122.816</v>
      </c>
      <c r="H322" s="44" t="s">
        <v>58</v>
      </c>
      <c r="I322" s="36"/>
      <c r="Z322" s="21"/>
    </row>
    <row r="323" spans="1:26">
      <c r="A323" s="35"/>
      <c r="B323" s="31" t="s">
        <v>877</v>
      </c>
      <c r="C323" s="30" t="s">
        <v>878</v>
      </c>
      <c r="D323" s="22" t="s">
        <v>13</v>
      </c>
      <c r="E323" s="38">
        <v>684.69</v>
      </c>
      <c r="F323" s="43">
        <f t="shared" si="17"/>
        <v>136.93800000000002</v>
      </c>
      <c r="G323" s="43">
        <f t="shared" si="19"/>
        <v>821.62800000000004</v>
      </c>
      <c r="H323" s="44" t="s">
        <v>58</v>
      </c>
      <c r="I323" s="36"/>
      <c r="Z323" s="21"/>
    </row>
    <row r="324" spans="1:26">
      <c r="A324" s="35"/>
      <c r="B324" s="31" t="s">
        <v>879</v>
      </c>
      <c r="C324" s="30" t="s">
        <v>880</v>
      </c>
      <c r="D324" s="22" t="s">
        <v>13</v>
      </c>
      <c r="E324" s="38">
        <v>2649.76</v>
      </c>
      <c r="F324" s="43">
        <f t="shared" si="17"/>
        <v>529.952</v>
      </c>
      <c r="G324" s="43">
        <f t="shared" si="19"/>
        <v>3179.7120000000004</v>
      </c>
      <c r="H324" s="44" t="s">
        <v>58</v>
      </c>
      <c r="I324" s="36"/>
      <c r="Z324" s="21"/>
    </row>
    <row r="325" spans="1:26">
      <c r="A325" s="35"/>
      <c r="B325" s="31" t="s">
        <v>881</v>
      </c>
      <c r="C325" s="30" t="s">
        <v>882</v>
      </c>
      <c r="D325" s="22" t="s">
        <v>13</v>
      </c>
      <c r="E325" s="38">
        <v>1895.58</v>
      </c>
      <c r="F325" s="43">
        <f t="shared" si="17"/>
        <v>379.11599999999999</v>
      </c>
      <c r="G325" s="43">
        <f t="shared" si="19"/>
        <v>2274.6959999999999</v>
      </c>
      <c r="H325" s="44" t="s">
        <v>58</v>
      </c>
      <c r="I325" s="36"/>
      <c r="Z325" s="21"/>
    </row>
    <row r="326" spans="1:26">
      <c r="A326" s="35"/>
      <c r="B326" s="31" t="s">
        <v>883</v>
      </c>
      <c r="C326" s="30" t="s">
        <v>884</v>
      </c>
      <c r="D326" s="22" t="s">
        <v>13</v>
      </c>
      <c r="E326" s="38">
        <v>903.29</v>
      </c>
      <c r="F326" s="43">
        <f t="shared" si="17"/>
        <v>180.65799999999999</v>
      </c>
      <c r="G326" s="43">
        <f t="shared" si="19"/>
        <v>1083.9479999999999</v>
      </c>
      <c r="H326" s="44" t="s">
        <v>58</v>
      </c>
      <c r="I326" s="36"/>
      <c r="Z326" s="21"/>
    </row>
    <row r="327" spans="1:26">
      <c r="A327" s="35"/>
      <c r="B327" s="31" t="s">
        <v>885</v>
      </c>
      <c r="C327" s="30" t="s">
        <v>886</v>
      </c>
      <c r="D327" s="22" t="s">
        <v>13</v>
      </c>
      <c r="E327" s="38">
        <v>652.29999999999995</v>
      </c>
      <c r="F327" s="43">
        <f t="shared" si="17"/>
        <v>130.46</v>
      </c>
      <c r="G327" s="43">
        <f t="shared" si="19"/>
        <v>782.76</v>
      </c>
      <c r="H327" s="44" t="s">
        <v>58</v>
      </c>
      <c r="I327" s="36"/>
      <c r="Z327" s="21"/>
    </row>
    <row r="328" spans="1:26">
      <c r="A328" s="35"/>
      <c r="B328" s="31" t="s">
        <v>887</v>
      </c>
      <c r="C328" s="30" t="s">
        <v>888</v>
      </c>
      <c r="D328" s="22" t="s">
        <v>13</v>
      </c>
      <c r="E328" s="38">
        <v>2667.64</v>
      </c>
      <c r="F328" s="43">
        <f t="shared" si="17"/>
        <v>533.52799999999991</v>
      </c>
      <c r="G328" s="43">
        <f t="shared" si="19"/>
        <v>3201.1679999999997</v>
      </c>
      <c r="H328" s="44" t="s">
        <v>58</v>
      </c>
      <c r="I328" s="36"/>
      <c r="Z328" s="21"/>
    </row>
    <row r="329" spans="1:26">
      <c r="A329" s="35"/>
      <c r="B329" s="31" t="s">
        <v>889</v>
      </c>
      <c r="C329" s="30" t="s">
        <v>890</v>
      </c>
      <c r="D329" s="22" t="s">
        <v>13</v>
      </c>
      <c r="E329" s="38">
        <v>1959.68</v>
      </c>
      <c r="F329" s="43">
        <f t="shared" si="17"/>
        <v>391.93599999999998</v>
      </c>
      <c r="G329" s="43">
        <f t="shared" si="19"/>
        <v>2351.616</v>
      </c>
      <c r="H329" s="44" t="s">
        <v>58</v>
      </c>
      <c r="I329" s="36"/>
      <c r="Z329" s="21"/>
    </row>
    <row r="330" spans="1:26">
      <c r="A330" s="35"/>
      <c r="B330" s="31" t="s">
        <v>891</v>
      </c>
      <c r="C330" s="30" t="s">
        <v>892</v>
      </c>
      <c r="D330" s="22" t="s">
        <v>13</v>
      </c>
      <c r="E330" s="38">
        <v>902.02</v>
      </c>
      <c r="F330" s="43">
        <f t="shared" si="17"/>
        <v>180.40400000000002</v>
      </c>
      <c r="G330" s="43">
        <f t="shared" si="19"/>
        <v>1082.424</v>
      </c>
      <c r="H330" s="44" t="s">
        <v>58</v>
      </c>
      <c r="I330" s="36"/>
      <c r="Z330" s="21"/>
    </row>
    <row r="331" spans="1:26">
      <c r="A331" s="35"/>
      <c r="B331" s="31" t="s">
        <v>893</v>
      </c>
      <c r="C331" s="30" t="s">
        <v>894</v>
      </c>
      <c r="D331" s="22" t="s">
        <v>13</v>
      </c>
      <c r="E331" s="38">
        <v>676.77</v>
      </c>
      <c r="F331" s="43">
        <f t="shared" si="17"/>
        <v>135.35399999999998</v>
      </c>
      <c r="G331" s="43">
        <f t="shared" si="19"/>
        <v>812.12400000000002</v>
      </c>
      <c r="H331" s="44" t="s">
        <v>58</v>
      </c>
      <c r="I331" s="36"/>
      <c r="Z331" s="21"/>
    </row>
    <row r="332" spans="1:26">
      <c r="A332" s="35"/>
      <c r="B332" s="31" t="s">
        <v>895</v>
      </c>
      <c r="C332" s="30" t="s">
        <v>896</v>
      </c>
      <c r="D332" s="22" t="s">
        <v>13</v>
      </c>
      <c r="E332" s="38">
        <v>2524.14</v>
      </c>
      <c r="F332" s="43">
        <f t="shared" si="17"/>
        <v>504.82799999999997</v>
      </c>
      <c r="G332" s="43">
        <f t="shared" si="19"/>
        <v>3028.9679999999998</v>
      </c>
      <c r="H332" s="44" t="s">
        <v>58</v>
      </c>
      <c r="I332" s="36"/>
      <c r="Z332" s="21"/>
    </row>
    <row r="333" spans="1:26">
      <c r="A333" s="35"/>
      <c r="B333" s="31" t="s">
        <v>897</v>
      </c>
      <c r="C333" s="30" t="s">
        <v>898</v>
      </c>
      <c r="D333" s="22" t="s">
        <v>13</v>
      </c>
      <c r="E333" s="38">
        <v>1867.44</v>
      </c>
      <c r="F333" s="43">
        <f t="shared" si="17"/>
        <v>373.48800000000006</v>
      </c>
      <c r="G333" s="43">
        <f t="shared" si="19"/>
        <v>2240.9279999999999</v>
      </c>
      <c r="H333" s="44" t="s">
        <v>58</v>
      </c>
      <c r="I333" s="36"/>
      <c r="Z333" s="21"/>
    </row>
    <row r="334" spans="1:26">
      <c r="A334" s="35"/>
      <c r="B334" s="31" t="s">
        <v>899</v>
      </c>
      <c r="C334" s="30" t="s">
        <v>900</v>
      </c>
      <c r="D334" s="22" t="s">
        <v>13</v>
      </c>
      <c r="E334" s="38">
        <v>861.02</v>
      </c>
      <c r="F334" s="43">
        <f t="shared" ref="F334:F411" si="20">E334*20/100</f>
        <v>172.20400000000001</v>
      </c>
      <c r="G334" s="43">
        <f t="shared" si="19"/>
        <v>1033.2239999999999</v>
      </c>
      <c r="H334" s="44" t="s">
        <v>58</v>
      </c>
      <c r="I334" s="36"/>
      <c r="Z334" s="21"/>
    </row>
    <row r="335" spans="1:26">
      <c r="A335" s="35"/>
      <c r="B335" s="31" t="s">
        <v>901</v>
      </c>
      <c r="C335" s="30" t="s">
        <v>902</v>
      </c>
      <c r="D335" s="22" t="s">
        <v>13</v>
      </c>
      <c r="E335" s="38">
        <v>635.78</v>
      </c>
      <c r="F335" s="43">
        <f t="shared" si="20"/>
        <v>127.15599999999999</v>
      </c>
      <c r="G335" s="43">
        <f t="shared" si="19"/>
        <v>762.93599999999992</v>
      </c>
      <c r="H335" s="44" t="s">
        <v>58</v>
      </c>
      <c r="I335" s="36"/>
      <c r="Z335" s="21"/>
    </row>
    <row r="336" spans="1:26">
      <c r="A336" s="35"/>
      <c r="B336" s="31" t="s">
        <v>903</v>
      </c>
      <c r="C336" s="30" t="s">
        <v>904</v>
      </c>
      <c r="D336" s="22" t="s">
        <v>13</v>
      </c>
      <c r="E336" s="38">
        <v>3395.59</v>
      </c>
      <c r="F336" s="43">
        <f t="shared" si="20"/>
        <v>679.11800000000005</v>
      </c>
      <c r="G336" s="43">
        <f t="shared" si="19"/>
        <v>4074.7080000000001</v>
      </c>
      <c r="H336" s="44" t="s">
        <v>58</v>
      </c>
      <c r="I336" s="36"/>
      <c r="Z336" s="21"/>
    </row>
    <row r="337" spans="1:26">
      <c r="A337" s="35"/>
      <c r="B337" s="31" t="s">
        <v>905</v>
      </c>
      <c r="C337" s="30" t="s">
        <v>906</v>
      </c>
      <c r="D337" s="22" t="s">
        <v>13</v>
      </c>
      <c r="E337" s="38">
        <v>2152.73</v>
      </c>
      <c r="F337" s="43">
        <f t="shared" si="20"/>
        <v>430.54599999999999</v>
      </c>
      <c r="G337" s="43">
        <f t="shared" si="19"/>
        <v>2583.2759999999998</v>
      </c>
      <c r="H337" s="44" t="s">
        <v>58</v>
      </c>
      <c r="I337" s="36"/>
      <c r="Z337" s="21"/>
    </row>
    <row r="338" spans="1:26">
      <c r="A338" s="35"/>
      <c r="B338" s="31" t="s">
        <v>907</v>
      </c>
      <c r="C338" s="30" t="s">
        <v>908</v>
      </c>
      <c r="D338" s="22" t="s">
        <v>13</v>
      </c>
      <c r="E338" s="38">
        <v>1022.34</v>
      </c>
      <c r="F338" s="43">
        <f t="shared" si="20"/>
        <v>204.46799999999999</v>
      </c>
      <c r="G338" s="43">
        <f t="shared" si="19"/>
        <v>1226.808</v>
      </c>
      <c r="H338" s="44" t="s">
        <v>58</v>
      </c>
      <c r="I338" s="36"/>
      <c r="Z338" s="21"/>
    </row>
    <row r="339" spans="1:26">
      <c r="A339" s="35"/>
      <c r="B339" s="31" t="s">
        <v>909</v>
      </c>
      <c r="C339" s="30" t="s">
        <v>910</v>
      </c>
      <c r="D339" s="22" t="s">
        <v>13</v>
      </c>
      <c r="E339" s="38">
        <v>757.8</v>
      </c>
      <c r="F339" s="43">
        <f t="shared" si="20"/>
        <v>151.56</v>
      </c>
      <c r="G339" s="43">
        <f t="shared" ref="G339:G371" si="21">F339+E339</f>
        <v>909.3599999999999</v>
      </c>
      <c r="H339" s="44" t="s">
        <v>58</v>
      </c>
      <c r="I339" s="36"/>
      <c r="Z339" s="21"/>
    </row>
    <row r="340" spans="1:26">
      <c r="A340" s="35"/>
      <c r="B340" s="31" t="s">
        <v>911</v>
      </c>
      <c r="C340" s="30" t="s">
        <v>912</v>
      </c>
      <c r="D340" s="22" t="s">
        <v>13</v>
      </c>
      <c r="E340" s="38">
        <v>2902.8</v>
      </c>
      <c r="F340" s="43">
        <f t="shared" si="20"/>
        <v>580.55999999999995</v>
      </c>
      <c r="G340" s="43">
        <f t="shared" si="21"/>
        <v>3483.36</v>
      </c>
      <c r="H340" s="44" t="s">
        <v>58</v>
      </c>
      <c r="I340" s="36"/>
      <c r="Z340" s="21"/>
    </row>
    <row r="341" spans="1:26">
      <c r="A341" s="35"/>
      <c r="B341" s="31" t="s">
        <v>913</v>
      </c>
      <c r="C341" s="30" t="s">
        <v>914</v>
      </c>
      <c r="D341" s="22" t="s">
        <v>13</v>
      </c>
      <c r="E341" s="38">
        <v>2058.29</v>
      </c>
      <c r="F341" s="43">
        <f t="shared" si="20"/>
        <v>411.65800000000002</v>
      </c>
      <c r="G341" s="43">
        <f t="shared" si="21"/>
        <v>2469.9479999999999</v>
      </c>
      <c r="H341" s="44" t="s">
        <v>58</v>
      </c>
      <c r="I341" s="36"/>
      <c r="Z341" s="21"/>
    </row>
    <row r="342" spans="1:26">
      <c r="A342" s="35"/>
      <c r="B342" s="31" t="s">
        <v>915</v>
      </c>
      <c r="C342" s="30" t="s">
        <v>916</v>
      </c>
      <c r="D342" s="22" t="s">
        <v>13</v>
      </c>
      <c r="E342" s="38">
        <v>975.62</v>
      </c>
      <c r="F342" s="43">
        <f t="shared" si="20"/>
        <v>195.12400000000002</v>
      </c>
      <c r="G342" s="43">
        <f t="shared" si="21"/>
        <v>1170.7440000000001</v>
      </c>
      <c r="H342" s="44" t="s">
        <v>58</v>
      </c>
      <c r="I342" s="36"/>
      <c r="Z342" s="21"/>
    </row>
    <row r="343" spans="1:26">
      <c r="A343" s="35"/>
      <c r="B343" s="31" t="s">
        <v>917</v>
      </c>
      <c r="C343" s="30" t="s">
        <v>918</v>
      </c>
      <c r="D343" s="22" t="s">
        <v>13</v>
      </c>
      <c r="E343" s="38">
        <v>724.63</v>
      </c>
      <c r="F343" s="43">
        <f t="shared" si="20"/>
        <v>144.92600000000002</v>
      </c>
      <c r="G343" s="43">
        <f t="shared" si="21"/>
        <v>869.55600000000004</v>
      </c>
      <c r="H343" s="44" t="s">
        <v>58</v>
      </c>
      <c r="I343" s="36"/>
      <c r="Z343" s="21"/>
    </row>
    <row r="344" spans="1:26">
      <c r="A344" s="35"/>
      <c r="B344" s="31" t="s">
        <v>919</v>
      </c>
      <c r="C344" s="30" t="s">
        <v>920</v>
      </c>
      <c r="D344" s="22" t="s">
        <v>13</v>
      </c>
      <c r="E344" s="38">
        <v>2978.71</v>
      </c>
      <c r="F344" s="43">
        <f t="shared" si="20"/>
        <v>595.74199999999996</v>
      </c>
      <c r="G344" s="43">
        <f t="shared" si="21"/>
        <v>3574.4520000000002</v>
      </c>
      <c r="H344" s="44" t="s">
        <v>58</v>
      </c>
      <c r="I344" s="36"/>
      <c r="Z344" s="21"/>
    </row>
    <row r="345" spans="1:26">
      <c r="A345" s="35"/>
      <c r="B345" s="31" t="s">
        <v>921</v>
      </c>
      <c r="C345" s="30" t="s">
        <v>922</v>
      </c>
      <c r="D345" s="22" t="s">
        <v>13</v>
      </c>
      <c r="E345" s="38">
        <v>1883.2</v>
      </c>
      <c r="F345" s="43">
        <f t="shared" si="20"/>
        <v>376.64</v>
      </c>
      <c r="G345" s="43">
        <f t="shared" si="21"/>
        <v>2259.84</v>
      </c>
      <c r="H345" s="44" t="s">
        <v>58</v>
      </c>
      <c r="I345" s="36"/>
      <c r="Z345" s="21"/>
    </row>
    <row r="346" spans="1:26">
      <c r="A346" s="35"/>
      <c r="B346" s="31" t="s">
        <v>923</v>
      </c>
      <c r="C346" s="30" t="s">
        <v>924</v>
      </c>
      <c r="D346" s="22" t="s">
        <v>13</v>
      </c>
      <c r="E346" s="38">
        <v>902.69</v>
      </c>
      <c r="F346" s="43">
        <f t="shared" si="20"/>
        <v>180.53800000000004</v>
      </c>
      <c r="G346" s="43">
        <f t="shared" si="21"/>
        <v>1083.2280000000001</v>
      </c>
      <c r="H346" s="44" t="s">
        <v>58</v>
      </c>
      <c r="I346" s="36"/>
      <c r="Z346" s="21"/>
    </row>
    <row r="347" spans="1:26">
      <c r="A347" s="35"/>
      <c r="B347" s="31" t="s">
        <v>925</v>
      </c>
      <c r="C347" s="30" t="s">
        <v>926</v>
      </c>
      <c r="D347" s="22" t="s">
        <v>13</v>
      </c>
      <c r="E347" s="38">
        <v>639.74</v>
      </c>
      <c r="F347" s="43">
        <f t="shared" si="20"/>
        <v>127.94799999999999</v>
      </c>
      <c r="G347" s="43">
        <f t="shared" si="21"/>
        <v>767.68799999999999</v>
      </c>
      <c r="H347" s="44" t="s">
        <v>58</v>
      </c>
      <c r="I347" s="36"/>
      <c r="Z347" s="21"/>
    </row>
    <row r="348" spans="1:26">
      <c r="A348" s="35"/>
      <c r="B348" s="31" t="s">
        <v>927</v>
      </c>
      <c r="C348" s="30" t="s">
        <v>928</v>
      </c>
      <c r="D348" s="22" t="s">
        <v>13</v>
      </c>
      <c r="E348" s="38">
        <v>2646.51</v>
      </c>
      <c r="F348" s="43">
        <f t="shared" si="20"/>
        <v>529.30200000000002</v>
      </c>
      <c r="G348" s="43">
        <f t="shared" si="21"/>
        <v>3175.8120000000004</v>
      </c>
      <c r="H348" s="44" t="s">
        <v>58</v>
      </c>
      <c r="I348" s="36"/>
      <c r="Z348" s="21"/>
    </row>
    <row r="349" spans="1:26">
      <c r="A349" s="35"/>
      <c r="B349" s="31" t="s">
        <v>929</v>
      </c>
      <c r="C349" s="30" t="s">
        <v>930</v>
      </c>
      <c r="D349" s="22" t="s">
        <v>13</v>
      </c>
      <c r="E349" s="38">
        <v>1893.53</v>
      </c>
      <c r="F349" s="43">
        <f t="shared" si="20"/>
        <v>378.70599999999996</v>
      </c>
      <c r="G349" s="43">
        <f t="shared" si="21"/>
        <v>2272.2359999999999</v>
      </c>
      <c r="H349" s="44" t="s">
        <v>58</v>
      </c>
      <c r="I349" s="36"/>
      <c r="Z349" s="21"/>
    </row>
    <row r="350" spans="1:26">
      <c r="A350" s="35"/>
      <c r="B350" s="31" t="s">
        <v>931</v>
      </c>
      <c r="C350" s="30" t="s">
        <v>932</v>
      </c>
      <c r="D350" s="22" t="s">
        <v>13</v>
      </c>
      <c r="E350" s="38">
        <v>902.39</v>
      </c>
      <c r="F350" s="43">
        <f t="shared" si="20"/>
        <v>180.47799999999998</v>
      </c>
      <c r="G350" s="43">
        <f t="shared" si="21"/>
        <v>1082.8679999999999</v>
      </c>
      <c r="H350" s="44" t="s">
        <v>58</v>
      </c>
      <c r="I350" s="36"/>
      <c r="Z350" s="21"/>
    </row>
    <row r="351" spans="1:26">
      <c r="A351" s="35"/>
      <c r="B351" s="31" t="s">
        <v>933</v>
      </c>
      <c r="C351" s="30" t="s">
        <v>934</v>
      </c>
      <c r="D351" s="22" t="s">
        <v>13</v>
      </c>
      <c r="E351" s="38">
        <v>651.4</v>
      </c>
      <c r="F351" s="43">
        <f t="shared" si="20"/>
        <v>130.28</v>
      </c>
      <c r="G351" s="43">
        <f t="shared" si="21"/>
        <v>781.68</v>
      </c>
      <c r="H351" s="44" t="s">
        <v>58</v>
      </c>
      <c r="I351" s="36"/>
      <c r="Z351" s="21"/>
    </row>
    <row r="352" spans="1:26">
      <c r="A352" s="35"/>
      <c r="B352" s="31" t="s">
        <v>935</v>
      </c>
      <c r="C352" s="30" t="s">
        <v>936</v>
      </c>
      <c r="D352" s="22" t="s">
        <v>13</v>
      </c>
      <c r="E352" s="38">
        <v>2706.53</v>
      </c>
      <c r="F352" s="43">
        <f t="shared" si="20"/>
        <v>541.30600000000004</v>
      </c>
      <c r="G352" s="43">
        <f t="shared" si="21"/>
        <v>3247.8360000000002</v>
      </c>
      <c r="H352" s="44" t="s">
        <v>58</v>
      </c>
      <c r="I352" s="36"/>
      <c r="Z352" s="21"/>
    </row>
    <row r="353" spans="1:26">
      <c r="A353" s="35"/>
      <c r="B353" s="31" t="s">
        <v>937</v>
      </c>
      <c r="C353" s="30" t="s">
        <v>938</v>
      </c>
      <c r="D353" s="22" t="s">
        <v>13</v>
      </c>
      <c r="E353" s="38">
        <v>1984.68</v>
      </c>
      <c r="F353" s="43">
        <f t="shared" si="20"/>
        <v>396.93599999999998</v>
      </c>
      <c r="G353" s="43">
        <f t="shared" si="21"/>
        <v>2381.616</v>
      </c>
      <c r="H353" s="44" t="s">
        <v>58</v>
      </c>
      <c r="I353" s="36"/>
      <c r="Z353" s="21"/>
    </row>
    <row r="354" spans="1:26">
      <c r="A354" s="35"/>
      <c r="B354" s="31" t="s">
        <v>939</v>
      </c>
      <c r="C354" s="30" t="s">
        <v>940</v>
      </c>
      <c r="D354" s="22" t="s">
        <v>13</v>
      </c>
      <c r="E354" s="38">
        <v>913.14</v>
      </c>
      <c r="F354" s="43">
        <f t="shared" si="20"/>
        <v>182.62799999999999</v>
      </c>
      <c r="G354" s="43">
        <f t="shared" si="21"/>
        <v>1095.768</v>
      </c>
      <c r="H354" s="44" t="s">
        <v>58</v>
      </c>
      <c r="I354" s="36"/>
      <c r="Z354" s="21"/>
    </row>
    <row r="355" spans="1:26">
      <c r="A355" s="35"/>
      <c r="B355" s="31" t="s">
        <v>941</v>
      </c>
      <c r="C355" s="30" t="s">
        <v>942</v>
      </c>
      <c r="D355" s="22" t="s">
        <v>13</v>
      </c>
      <c r="E355" s="38">
        <v>687.89</v>
      </c>
      <c r="F355" s="43">
        <f t="shared" si="20"/>
        <v>137.578</v>
      </c>
      <c r="G355" s="43">
        <f t="shared" si="21"/>
        <v>825.46799999999996</v>
      </c>
      <c r="H355" s="44" t="s">
        <v>58</v>
      </c>
      <c r="I355" s="36"/>
      <c r="Z355" s="21"/>
    </row>
    <row r="356" spans="1:26">
      <c r="A356" s="115" t="s">
        <v>943</v>
      </c>
      <c r="B356" s="31">
        <v>3102289</v>
      </c>
      <c r="C356" s="30" t="s">
        <v>944</v>
      </c>
      <c r="D356" s="22" t="s">
        <v>13</v>
      </c>
      <c r="E356" s="38">
        <v>2757.9</v>
      </c>
      <c r="F356" s="43">
        <f t="shared" si="20"/>
        <v>551.58000000000004</v>
      </c>
      <c r="G356" s="43">
        <f t="shared" si="21"/>
        <v>3309.48</v>
      </c>
      <c r="H356" s="44" t="s">
        <v>58</v>
      </c>
      <c r="I356" s="36"/>
      <c r="Z356" s="21"/>
    </row>
    <row r="357" spans="1:26">
      <c r="A357" s="125"/>
      <c r="B357" s="31">
        <v>3102290</v>
      </c>
      <c r="C357" s="30" t="s">
        <v>945</v>
      </c>
      <c r="D357" s="22" t="s">
        <v>13</v>
      </c>
      <c r="E357" s="38">
        <v>2111.21</v>
      </c>
      <c r="F357" s="43">
        <f t="shared" si="20"/>
        <v>422.24199999999996</v>
      </c>
      <c r="G357" s="43">
        <f t="shared" si="21"/>
        <v>2533.4520000000002</v>
      </c>
      <c r="H357" s="44" t="s">
        <v>58</v>
      </c>
      <c r="I357" s="36"/>
      <c r="Z357" s="21"/>
    </row>
    <row r="358" spans="1:26">
      <c r="A358" s="125"/>
      <c r="B358" s="31">
        <v>3102291</v>
      </c>
      <c r="C358" s="30" t="s">
        <v>946</v>
      </c>
      <c r="D358" s="22" t="s">
        <v>13</v>
      </c>
      <c r="E358" s="38">
        <v>1142.49</v>
      </c>
      <c r="F358" s="43">
        <f t="shared" si="20"/>
        <v>228.49799999999999</v>
      </c>
      <c r="G358" s="43">
        <f t="shared" si="21"/>
        <v>1370.9880000000001</v>
      </c>
      <c r="H358" s="44" t="s">
        <v>58</v>
      </c>
      <c r="I358" s="36"/>
      <c r="Z358" s="21"/>
    </row>
    <row r="359" spans="1:26">
      <c r="A359" s="116"/>
      <c r="B359" s="31">
        <v>3102292</v>
      </c>
      <c r="C359" s="30" t="s">
        <v>947</v>
      </c>
      <c r="D359" s="22" t="s">
        <v>13</v>
      </c>
      <c r="E359" s="38">
        <v>953.57</v>
      </c>
      <c r="F359" s="43">
        <f t="shared" si="20"/>
        <v>190.71400000000003</v>
      </c>
      <c r="G359" s="43">
        <f t="shared" si="21"/>
        <v>1144.2840000000001</v>
      </c>
      <c r="H359" s="44" t="s">
        <v>58</v>
      </c>
      <c r="I359" s="36"/>
      <c r="Z359" s="21"/>
    </row>
    <row r="360" spans="1:26">
      <c r="A360" s="123" t="s">
        <v>773</v>
      </c>
      <c r="B360" s="31">
        <v>3102375</v>
      </c>
      <c r="C360" s="30" t="s">
        <v>948</v>
      </c>
      <c r="D360" s="22" t="s">
        <v>13</v>
      </c>
      <c r="E360" s="38">
        <v>1944.91</v>
      </c>
      <c r="F360" s="43">
        <f t="shared" si="20"/>
        <v>388.98200000000003</v>
      </c>
      <c r="G360" s="43">
        <f t="shared" si="21"/>
        <v>2333.8920000000003</v>
      </c>
      <c r="H360" s="44" t="s">
        <v>58</v>
      </c>
      <c r="I360" s="36"/>
      <c r="Z360" s="21"/>
    </row>
    <row r="361" spans="1:26">
      <c r="A361" s="124"/>
      <c r="B361" s="31">
        <v>3102376</v>
      </c>
      <c r="C361" s="30" t="s">
        <v>949</v>
      </c>
      <c r="D361" s="22" t="s">
        <v>13</v>
      </c>
      <c r="E361" s="38">
        <v>1420.95</v>
      </c>
      <c r="F361" s="43">
        <f t="shared" si="20"/>
        <v>284.19</v>
      </c>
      <c r="G361" s="43">
        <f t="shared" si="21"/>
        <v>1705.14</v>
      </c>
      <c r="H361" s="44" t="s">
        <v>58</v>
      </c>
      <c r="I361" s="36"/>
      <c r="Z361" s="21"/>
    </row>
    <row r="362" spans="1:26">
      <c r="A362" s="124"/>
      <c r="B362" s="31">
        <v>3102377</v>
      </c>
      <c r="C362" s="30" t="s">
        <v>950</v>
      </c>
      <c r="D362" s="22" t="s">
        <v>13</v>
      </c>
      <c r="E362" s="38">
        <v>851.13</v>
      </c>
      <c r="F362" s="43">
        <f t="shared" si="20"/>
        <v>170.226</v>
      </c>
      <c r="G362" s="43">
        <f t="shared" si="21"/>
        <v>1021.356</v>
      </c>
      <c r="H362" s="44" t="s">
        <v>58</v>
      </c>
      <c r="I362" s="36"/>
      <c r="Z362" s="21"/>
    </row>
    <row r="363" spans="1:26">
      <c r="A363" s="124"/>
      <c r="B363" s="31">
        <v>3102378</v>
      </c>
      <c r="C363" s="30" t="s">
        <v>951</v>
      </c>
      <c r="D363" s="22" t="s">
        <v>13</v>
      </c>
      <c r="E363" s="38">
        <v>726.41</v>
      </c>
      <c r="F363" s="43">
        <f t="shared" si="20"/>
        <v>145.28199999999998</v>
      </c>
      <c r="G363" s="43">
        <f t="shared" si="21"/>
        <v>871.69200000000001</v>
      </c>
      <c r="H363" s="44" t="s">
        <v>58</v>
      </c>
      <c r="I363" s="36"/>
      <c r="Z363" s="21"/>
    </row>
    <row r="364" spans="1:26">
      <c r="A364" s="124"/>
      <c r="B364" s="31">
        <v>3102379</v>
      </c>
      <c r="C364" s="30" t="s">
        <v>952</v>
      </c>
      <c r="D364" s="22" t="s">
        <v>13</v>
      </c>
      <c r="E364" s="38">
        <v>1944.91</v>
      </c>
      <c r="F364" s="43">
        <f t="shared" si="20"/>
        <v>388.98200000000003</v>
      </c>
      <c r="G364" s="43">
        <f t="shared" si="21"/>
        <v>2333.8920000000003</v>
      </c>
      <c r="H364" s="44" t="s">
        <v>58</v>
      </c>
      <c r="I364" s="36"/>
      <c r="Z364" s="21"/>
    </row>
    <row r="365" spans="1:26">
      <c r="A365" s="124"/>
      <c r="B365" s="31">
        <v>3102380</v>
      </c>
      <c r="C365" s="30" t="s">
        <v>953</v>
      </c>
      <c r="D365" s="22" t="s">
        <v>13</v>
      </c>
      <c r="E365" s="38">
        <v>1420.95</v>
      </c>
      <c r="F365" s="43">
        <f t="shared" si="20"/>
        <v>284.19</v>
      </c>
      <c r="G365" s="43">
        <f t="shared" si="21"/>
        <v>1705.14</v>
      </c>
      <c r="H365" s="44" t="s">
        <v>58</v>
      </c>
      <c r="I365" s="36"/>
      <c r="Z365" s="21"/>
    </row>
    <row r="366" spans="1:26">
      <c r="A366" s="124"/>
      <c r="B366" s="31">
        <v>3102381</v>
      </c>
      <c r="C366" s="30" t="s">
        <v>954</v>
      </c>
      <c r="D366" s="22" t="s">
        <v>13</v>
      </c>
      <c r="E366" s="38">
        <v>851.13</v>
      </c>
      <c r="F366" s="43">
        <f t="shared" si="20"/>
        <v>170.226</v>
      </c>
      <c r="G366" s="43">
        <f t="shared" si="21"/>
        <v>1021.356</v>
      </c>
      <c r="H366" s="44" t="s">
        <v>58</v>
      </c>
      <c r="I366" s="36"/>
      <c r="Z366" s="21"/>
    </row>
    <row r="367" spans="1:26">
      <c r="A367" s="124"/>
      <c r="B367" s="31">
        <v>3102382</v>
      </c>
      <c r="C367" s="30" t="s">
        <v>955</v>
      </c>
      <c r="D367" s="22" t="s">
        <v>13</v>
      </c>
      <c r="E367" s="38">
        <v>726.41</v>
      </c>
      <c r="F367" s="43">
        <f t="shared" si="20"/>
        <v>145.28199999999998</v>
      </c>
      <c r="G367" s="43">
        <f t="shared" si="21"/>
        <v>871.69200000000001</v>
      </c>
      <c r="H367" s="44" t="s">
        <v>58</v>
      </c>
      <c r="I367" s="36"/>
      <c r="Z367" s="21"/>
    </row>
    <row r="368" spans="1:26">
      <c r="A368" s="124"/>
      <c r="B368" s="31">
        <v>3102383</v>
      </c>
      <c r="C368" s="30" t="s">
        <v>956</v>
      </c>
      <c r="D368" s="22" t="s">
        <v>13</v>
      </c>
      <c r="E368" s="38">
        <v>1882.56</v>
      </c>
      <c r="F368" s="43">
        <f t="shared" si="20"/>
        <v>376.51199999999994</v>
      </c>
      <c r="G368" s="43">
        <f t="shared" si="21"/>
        <v>2259.0720000000001</v>
      </c>
      <c r="H368" s="44" t="s">
        <v>58</v>
      </c>
      <c r="I368" s="36"/>
      <c r="Z368" s="21"/>
    </row>
    <row r="369" spans="1:26">
      <c r="A369" s="124"/>
      <c r="B369" s="31">
        <v>3102384</v>
      </c>
      <c r="C369" s="30" t="s">
        <v>957</v>
      </c>
      <c r="D369" s="22" t="s">
        <v>13</v>
      </c>
      <c r="E369" s="38">
        <v>1366.39</v>
      </c>
      <c r="F369" s="43">
        <f t="shared" si="20"/>
        <v>273.27800000000002</v>
      </c>
      <c r="G369" s="43">
        <f t="shared" si="21"/>
        <v>1639.6680000000001</v>
      </c>
      <c r="H369" s="44" t="s">
        <v>58</v>
      </c>
      <c r="I369" s="36"/>
      <c r="Z369" s="21"/>
    </row>
    <row r="370" spans="1:26">
      <c r="A370" s="124"/>
      <c r="B370" s="31">
        <v>3102385</v>
      </c>
      <c r="C370" s="30" t="s">
        <v>958</v>
      </c>
      <c r="D370" s="22" t="s">
        <v>13</v>
      </c>
      <c r="E370" s="38">
        <v>813.72</v>
      </c>
      <c r="F370" s="43">
        <f t="shared" si="20"/>
        <v>162.74400000000003</v>
      </c>
      <c r="G370" s="43">
        <f t="shared" si="21"/>
        <v>976.46400000000006</v>
      </c>
      <c r="H370" s="44" t="s">
        <v>58</v>
      </c>
      <c r="I370" s="36"/>
      <c r="Z370" s="21"/>
    </row>
    <row r="371" spans="1:26">
      <c r="A371" s="124"/>
      <c r="B371" s="31">
        <v>3102386</v>
      </c>
      <c r="C371" s="30" t="s">
        <v>959</v>
      </c>
      <c r="D371" s="22" t="s">
        <v>13</v>
      </c>
      <c r="E371" s="38">
        <v>690.56</v>
      </c>
      <c r="F371" s="43">
        <f t="shared" si="20"/>
        <v>138.11199999999999</v>
      </c>
      <c r="G371" s="43">
        <f t="shared" si="21"/>
        <v>828.67199999999991</v>
      </c>
      <c r="H371" s="44" t="s">
        <v>58</v>
      </c>
      <c r="I371" s="36"/>
      <c r="Z371" s="21"/>
    </row>
    <row r="372" spans="1:26">
      <c r="A372" s="35"/>
      <c r="B372" s="107" t="s">
        <v>960</v>
      </c>
      <c r="C372" s="108"/>
      <c r="D372" s="108"/>
      <c r="E372" s="108"/>
      <c r="F372" s="108"/>
      <c r="G372" s="108"/>
      <c r="H372" s="109"/>
      <c r="I372" s="36"/>
      <c r="Z372" s="21"/>
    </row>
    <row r="373" spans="1:26">
      <c r="A373" s="35"/>
      <c r="B373" s="31" t="s">
        <v>961</v>
      </c>
      <c r="C373" s="30" t="s">
        <v>962</v>
      </c>
      <c r="D373" s="22" t="s">
        <v>13</v>
      </c>
      <c r="E373" s="38">
        <v>2369.16</v>
      </c>
      <c r="F373" s="43">
        <f t="shared" si="20"/>
        <v>473.83199999999999</v>
      </c>
      <c r="G373" s="43">
        <f t="shared" ref="G373:G411" si="22">F373+E373</f>
        <v>2842.9919999999997</v>
      </c>
      <c r="H373" s="44" t="s">
        <v>58</v>
      </c>
      <c r="I373" s="36"/>
      <c r="Z373" s="21"/>
    </row>
    <row r="374" spans="1:26">
      <c r="A374" s="35"/>
      <c r="B374" s="31" t="s">
        <v>963</v>
      </c>
      <c r="C374" s="30" t="s">
        <v>964</v>
      </c>
      <c r="D374" s="22" t="s">
        <v>13</v>
      </c>
      <c r="E374" s="38">
        <v>1843.51</v>
      </c>
      <c r="F374" s="43">
        <f t="shared" si="20"/>
        <v>368.702</v>
      </c>
      <c r="G374" s="43">
        <f t="shared" si="22"/>
        <v>2212.212</v>
      </c>
      <c r="H374" s="44" t="s">
        <v>58</v>
      </c>
      <c r="I374" s="36"/>
      <c r="Z374" s="21"/>
    </row>
    <row r="375" spans="1:26">
      <c r="A375" s="35"/>
      <c r="B375" s="31" t="s">
        <v>965</v>
      </c>
      <c r="C375" s="30" t="s">
        <v>966</v>
      </c>
      <c r="D375" s="22" t="s">
        <v>13</v>
      </c>
      <c r="E375" s="38">
        <v>1140.83</v>
      </c>
      <c r="F375" s="43">
        <f t="shared" si="20"/>
        <v>228.166</v>
      </c>
      <c r="G375" s="43">
        <f t="shared" si="22"/>
        <v>1368.9959999999999</v>
      </c>
      <c r="H375" s="44" t="s">
        <v>58</v>
      </c>
      <c r="I375" s="36"/>
      <c r="Z375" s="21"/>
    </row>
    <row r="376" spans="1:26">
      <c r="A376" s="35"/>
      <c r="B376" s="31" t="s">
        <v>967</v>
      </c>
      <c r="C376" s="30" t="s">
        <v>968</v>
      </c>
      <c r="D376" s="22" t="s">
        <v>13</v>
      </c>
      <c r="E376" s="38">
        <v>662.25</v>
      </c>
      <c r="F376" s="43">
        <f t="shared" si="20"/>
        <v>132.44999999999999</v>
      </c>
      <c r="G376" s="43">
        <f t="shared" si="22"/>
        <v>794.7</v>
      </c>
      <c r="H376" s="44" t="s">
        <v>58</v>
      </c>
      <c r="I376" s="36"/>
      <c r="Z376" s="21"/>
    </row>
    <row r="377" spans="1:26">
      <c r="A377" s="35"/>
      <c r="B377" s="31" t="s">
        <v>969</v>
      </c>
      <c r="C377" s="30" t="s">
        <v>970</v>
      </c>
      <c r="D377" s="22" t="s">
        <v>13</v>
      </c>
      <c r="E377" s="38">
        <v>2072.9499999999998</v>
      </c>
      <c r="F377" s="43">
        <f t="shared" si="20"/>
        <v>414.59</v>
      </c>
      <c r="G377" s="43">
        <f t="shared" si="22"/>
        <v>2487.54</v>
      </c>
      <c r="H377" s="44" t="s">
        <v>58</v>
      </c>
      <c r="I377" s="36"/>
      <c r="Z377" s="21"/>
    </row>
    <row r="378" spans="1:26">
      <c r="A378" s="35"/>
      <c r="B378" s="31" t="s">
        <v>971</v>
      </c>
      <c r="C378" s="30" t="s">
        <v>972</v>
      </c>
      <c r="D378" s="22" t="s">
        <v>13</v>
      </c>
      <c r="E378" s="38">
        <v>1776.31</v>
      </c>
      <c r="F378" s="43">
        <f t="shared" si="20"/>
        <v>355.26199999999994</v>
      </c>
      <c r="G378" s="43">
        <f t="shared" si="22"/>
        <v>2131.5720000000001</v>
      </c>
      <c r="H378" s="44" t="s">
        <v>58</v>
      </c>
      <c r="I378" s="36"/>
      <c r="Z378" s="21"/>
    </row>
    <row r="379" spans="1:26">
      <c r="A379" s="35"/>
      <c r="B379" s="31" t="s">
        <v>973</v>
      </c>
      <c r="C379" s="30" t="s">
        <v>974</v>
      </c>
      <c r="D379" s="22" t="s">
        <v>13</v>
      </c>
      <c r="E379" s="38">
        <v>1060.18</v>
      </c>
      <c r="F379" s="43">
        <f t="shared" si="20"/>
        <v>212.03600000000003</v>
      </c>
      <c r="G379" s="43">
        <f t="shared" si="22"/>
        <v>1272.2160000000001</v>
      </c>
      <c r="H379" s="44" t="s">
        <v>58</v>
      </c>
      <c r="I379" s="36"/>
      <c r="Z379" s="21"/>
    </row>
    <row r="380" spans="1:26">
      <c r="A380" s="35"/>
      <c r="B380" s="31" t="s">
        <v>975</v>
      </c>
      <c r="C380" s="30" t="s">
        <v>976</v>
      </c>
      <c r="D380" s="22" t="s">
        <v>13</v>
      </c>
      <c r="E380" s="38">
        <v>621.91</v>
      </c>
      <c r="F380" s="43">
        <f t="shared" si="20"/>
        <v>124.38199999999999</v>
      </c>
      <c r="G380" s="43">
        <f t="shared" si="22"/>
        <v>746.29199999999992</v>
      </c>
      <c r="H380" s="44" t="s">
        <v>58</v>
      </c>
      <c r="I380" s="36"/>
      <c r="Z380" s="21"/>
    </row>
    <row r="381" spans="1:26">
      <c r="A381" s="35"/>
      <c r="B381" s="31" t="s">
        <v>977</v>
      </c>
      <c r="C381" s="30" t="s">
        <v>978</v>
      </c>
      <c r="D381" s="22" t="s">
        <v>13</v>
      </c>
      <c r="E381" s="38">
        <v>2627.71</v>
      </c>
      <c r="F381" s="43">
        <f t="shared" si="20"/>
        <v>525.54199999999992</v>
      </c>
      <c r="G381" s="43">
        <f t="shared" si="22"/>
        <v>3153.252</v>
      </c>
      <c r="H381" s="44" t="s">
        <v>58</v>
      </c>
      <c r="I381" s="36"/>
      <c r="Z381" s="21"/>
    </row>
    <row r="382" spans="1:26">
      <c r="A382" s="35"/>
      <c r="B382" s="31" t="s">
        <v>979</v>
      </c>
      <c r="C382" s="30" t="s">
        <v>980</v>
      </c>
      <c r="D382" s="22" t="s">
        <v>13</v>
      </c>
      <c r="E382" s="38">
        <v>1880.84</v>
      </c>
      <c r="F382" s="43">
        <f t="shared" si="20"/>
        <v>376.16799999999995</v>
      </c>
      <c r="G382" s="43">
        <f t="shared" si="22"/>
        <v>2257.0079999999998</v>
      </c>
      <c r="H382" s="44" t="s">
        <v>58</v>
      </c>
      <c r="I382" s="36"/>
      <c r="Z382" s="21"/>
    </row>
    <row r="383" spans="1:26">
      <c r="A383" s="35"/>
      <c r="B383" s="31" t="s">
        <v>981</v>
      </c>
      <c r="C383" s="30" t="s">
        <v>982</v>
      </c>
      <c r="D383" s="22" t="s">
        <v>13</v>
      </c>
      <c r="E383" s="38">
        <v>897.43</v>
      </c>
      <c r="F383" s="43">
        <f t="shared" si="20"/>
        <v>179.48599999999999</v>
      </c>
      <c r="G383" s="43">
        <f t="shared" si="22"/>
        <v>1076.9159999999999</v>
      </c>
      <c r="H383" s="44" t="s">
        <v>58</v>
      </c>
      <c r="I383" s="36"/>
      <c r="Z383" s="21"/>
    </row>
    <row r="384" spans="1:26">
      <c r="A384" s="35"/>
      <c r="B384" s="31" t="s">
        <v>983</v>
      </c>
      <c r="C384" s="30" t="s">
        <v>984</v>
      </c>
      <c r="D384" s="22" t="s">
        <v>13</v>
      </c>
      <c r="E384" s="38">
        <v>644.80999999999995</v>
      </c>
      <c r="F384" s="43">
        <f t="shared" si="20"/>
        <v>128.96199999999999</v>
      </c>
      <c r="G384" s="43">
        <f t="shared" si="22"/>
        <v>773.77199999999993</v>
      </c>
      <c r="H384" s="44" t="s">
        <v>58</v>
      </c>
      <c r="I384" s="36"/>
      <c r="Z384" s="21"/>
    </row>
    <row r="385" spans="1:26">
      <c r="A385" s="35"/>
      <c r="B385" s="31" t="s">
        <v>985</v>
      </c>
      <c r="C385" s="30" t="s">
        <v>986</v>
      </c>
      <c r="D385" s="22" t="s">
        <v>13</v>
      </c>
      <c r="E385" s="38">
        <v>2761.32</v>
      </c>
      <c r="F385" s="43">
        <f t="shared" si="20"/>
        <v>552.26400000000001</v>
      </c>
      <c r="G385" s="43">
        <f t="shared" si="22"/>
        <v>3313.5840000000003</v>
      </c>
      <c r="H385" s="44" t="s">
        <v>58</v>
      </c>
      <c r="I385" s="36"/>
      <c r="Z385" s="21"/>
    </row>
    <row r="386" spans="1:26">
      <c r="A386" s="35"/>
      <c r="B386" s="31" t="s">
        <v>987</v>
      </c>
      <c r="C386" s="30" t="s">
        <v>988</v>
      </c>
      <c r="D386" s="22" t="s">
        <v>13</v>
      </c>
      <c r="E386" s="38">
        <v>1966.7</v>
      </c>
      <c r="F386" s="43">
        <f t="shared" si="20"/>
        <v>393.34</v>
      </c>
      <c r="G386" s="43">
        <f t="shared" si="22"/>
        <v>2360.04</v>
      </c>
      <c r="H386" s="44" t="s">
        <v>58</v>
      </c>
      <c r="I386" s="36"/>
      <c r="Z386" s="21"/>
    </row>
    <row r="387" spans="1:26">
      <c r="A387" s="35"/>
      <c r="B387" s="31" t="s">
        <v>989</v>
      </c>
      <c r="C387" s="30" t="s">
        <v>990</v>
      </c>
      <c r="D387" s="22" t="s">
        <v>13</v>
      </c>
      <c r="E387" s="38">
        <v>935.62</v>
      </c>
      <c r="F387" s="43">
        <f t="shared" si="20"/>
        <v>187.12400000000002</v>
      </c>
      <c r="G387" s="43">
        <f t="shared" si="22"/>
        <v>1122.7440000000001</v>
      </c>
      <c r="H387" s="44" t="s">
        <v>58</v>
      </c>
      <c r="I387" s="36"/>
      <c r="Z387" s="21"/>
    </row>
    <row r="388" spans="1:26">
      <c r="A388" s="35"/>
      <c r="B388" s="31" t="s">
        <v>991</v>
      </c>
      <c r="C388" s="30" t="s">
        <v>992</v>
      </c>
      <c r="D388" s="22" t="s">
        <v>13</v>
      </c>
      <c r="E388" s="38">
        <v>682.99</v>
      </c>
      <c r="F388" s="43">
        <f t="shared" si="20"/>
        <v>136.59799999999998</v>
      </c>
      <c r="G388" s="43">
        <f t="shared" si="22"/>
        <v>819.58799999999997</v>
      </c>
      <c r="H388" s="44" t="s">
        <v>58</v>
      </c>
      <c r="I388" s="36"/>
      <c r="Z388" s="21"/>
    </row>
    <row r="389" spans="1:26">
      <c r="A389" s="35"/>
      <c r="B389" s="31" t="s">
        <v>993</v>
      </c>
      <c r="C389" s="30" t="s">
        <v>994</v>
      </c>
      <c r="D389" s="22" t="s">
        <v>13</v>
      </c>
      <c r="E389" s="38">
        <v>3201.64</v>
      </c>
      <c r="F389" s="43">
        <f t="shared" si="20"/>
        <v>640.32799999999997</v>
      </c>
      <c r="G389" s="43">
        <f t="shared" si="22"/>
        <v>3841.9679999999998</v>
      </c>
      <c r="H389" s="44" t="s">
        <v>58</v>
      </c>
      <c r="I389" s="36"/>
      <c r="Z389" s="21"/>
    </row>
    <row r="390" spans="1:26">
      <c r="A390" s="35"/>
      <c r="B390" s="31" t="s">
        <v>995</v>
      </c>
      <c r="C390" s="30" t="s">
        <v>996</v>
      </c>
      <c r="D390" s="22" t="s">
        <v>13</v>
      </c>
      <c r="E390" s="38">
        <v>2249.8000000000002</v>
      </c>
      <c r="F390" s="43">
        <f t="shared" si="20"/>
        <v>449.96</v>
      </c>
      <c r="G390" s="43">
        <f t="shared" si="22"/>
        <v>2699.76</v>
      </c>
      <c r="H390" s="44" t="s">
        <v>58</v>
      </c>
      <c r="I390" s="36"/>
      <c r="Z390" s="21"/>
    </row>
    <row r="391" spans="1:26">
      <c r="A391" s="35"/>
      <c r="B391" s="31" t="s">
        <v>997</v>
      </c>
      <c r="C391" s="30" t="s">
        <v>998</v>
      </c>
      <c r="D391" s="22" t="s">
        <v>13</v>
      </c>
      <c r="E391" s="38">
        <v>1061.4100000000001</v>
      </c>
      <c r="F391" s="43">
        <f t="shared" si="20"/>
        <v>212.28200000000001</v>
      </c>
      <c r="G391" s="43">
        <f t="shared" si="22"/>
        <v>1273.692</v>
      </c>
      <c r="H391" s="44" t="s">
        <v>58</v>
      </c>
      <c r="I391" s="36"/>
      <c r="Z391" s="21"/>
    </row>
    <row r="392" spans="1:26">
      <c r="A392" s="35"/>
      <c r="B392" s="31" t="s">
        <v>999</v>
      </c>
      <c r="C392" s="30" t="s">
        <v>1000</v>
      </c>
      <c r="D392" s="22" t="s">
        <v>13</v>
      </c>
      <c r="E392" s="38">
        <v>808.79</v>
      </c>
      <c r="F392" s="43">
        <f t="shared" si="20"/>
        <v>161.75799999999998</v>
      </c>
      <c r="G392" s="43">
        <f t="shared" si="22"/>
        <v>970.548</v>
      </c>
      <c r="H392" s="44" t="s">
        <v>58</v>
      </c>
      <c r="I392" s="36"/>
      <c r="Z392" s="21"/>
    </row>
    <row r="393" spans="1:26">
      <c r="A393" s="35"/>
      <c r="B393" s="31" t="s">
        <v>1001</v>
      </c>
      <c r="C393" s="30" t="s">
        <v>1002</v>
      </c>
      <c r="D393" s="22" t="s">
        <v>13</v>
      </c>
      <c r="E393" s="38">
        <v>2068.44</v>
      </c>
      <c r="F393" s="43">
        <f t="shared" si="20"/>
        <v>413.68800000000005</v>
      </c>
      <c r="G393" s="43">
        <f t="shared" si="22"/>
        <v>2482.1280000000002</v>
      </c>
      <c r="H393" s="44" t="s">
        <v>58</v>
      </c>
      <c r="I393" s="36"/>
      <c r="Z393" s="21"/>
    </row>
    <row r="394" spans="1:26">
      <c r="A394" s="35"/>
      <c r="B394" s="31" t="s">
        <v>1003</v>
      </c>
      <c r="C394" s="30" t="s">
        <v>1004</v>
      </c>
      <c r="D394" s="22" t="s">
        <v>13</v>
      </c>
      <c r="E394" s="38">
        <v>1773.26</v>
      </c>
      <c r="F394" s="43">
        <f t="shared" si="20"/>
        <v>354.65199999999999</v>
      </c>
      <c r="G394" s="43">
        <f t="shared" si="22"/>
        <v>2127.9119999999998</v>
      </c>
      <c r="H394" s="44" t="s">
        <v>58</v>
      </c>
      <c r="I394" s="36"/>
      <c r="Z394" s="21"/>
    </row>
    <row r="395" spans="1:26">
      <c r="A395" s="35"/>
      <c r="B395" s="31" t="s">
        <v>1005</v>
      </c>
      <c r="C395" s="30" t="s">
        <v>1006</v>
      </c>
      <c r="D395" s="22" t="s">
        <v>13</v>
      </c>
      <c r="E395" s="38">
        <v>1056.54</v>
      </c>
      <c r="F395" s="43">
        <f t="shared" si="20"/>
        <v>211.30799999999999</v>
      </c>
      <c r="G395" s="43">
        <f t="shared" si="22"/>
        <v>1267.848</v>
      </c>
      <c r="H395" s="44" t="s">
        <v>58</v>
      </c>
      <c r="I395" s="36"/>
      <c r="Z395" s="21"/>
    </row>
    <row r="396" spans="1:26">
      <c r="A396" s="35"/>
      <c r="B396" s="31" t="s">
        <v>1007</v>
      </c>
      <c r="C396" s="30" t="s">
        <v>1008</v>
      </c>
      <c r="D396" s="22" t="s">
        <v>13</v>
      </c>
      <c r="E396" s="38">
        <v>620.1</v>
      </c>
      <c r="F396" s="43">
        <f t="shared" si="20"/>
        <v>124.02</v>
      </c>
      <c r="G396" s="43">
        <f t="shared" si="22"/>
        <v>744.12</v>
      </c>
      <c r="H396" s="44" t="s">
        <v>58</v>
      </c>
      <c r="I396" s="36"/>
      <c r="Z396" s="21"/>
    </row>
    <row r="397" spans="1:26">
      <c r="A397" s="35"/>
      <c r="B397" s="31" t="s">
        <v>1009</v>
      </c>
      <c r="C397" s="30" t="s">
        <v>1010</v>
      </c>
      <c r="D397" s="22" t="s">
        <v>13</v>
      </c>
      <c r="E397" s="38">
        <v>2911.68</v>
      </c>
      <c r="F397" s="43">
        <f t="shared" si="20"/>
        <v>582.33600000000001</v>
      </c>
      <c r="G397" s="43">
        <f t="shared" si="22"/>
        <v>3494.0159999999996</v>
      </c>
      <c r="H397" s="44" t="s">
        <v>58</v>
      </c>
      <c r="I397" s="36"/>
      <c r="Z397" s="21"/>
    </row>
    <row r="398" spans="1:26">
      <c r="A398" s="35"/>
      <c r="B398" s="31" t="s">
        <v>1011</v>
      </c>
      <c r="C398" s="30" t="s">
        <v>1012</v>
      </c>
      <c r="D398" s="22" t="s">
        <v>13</v>
      </c>
      <c r="E398" s="38">
        <v>2063.4</v>
      </c>
      <c r="F398" s="43">
        <f t="shared" si="20"/>
        <v>412.68</v>
      </c>
      <c r="G398" s="43">
        <f t="shared" si="22"/>
        <v>2476.08</v>
      </c>
      <c r="H398" s="44" t="s">
        <v>58</v>
      </c>
      <c r="I398" s="36"/>
      <c r="Z398" s="21"/>
    </row>
    <row r="399" spans="1:26">
      <c r="A399" s="35"/>
      <c r="B399" s="31" t="s">
        <v>1013</v>
      </c>
      <c r="C399" s="30" t="s">
        <v>1014</v>
      </c>
      <c r="D399" s="22" t="s">
        <v>13</v>
      </c>
      <c r="E399" s="38">
        <v>978.57</v>
      </c>
      <c r="F399" s="43">
        <f t="shared" si="20"/>
        <v>195.71400000000003</v>
      </c>
      <c r="G399" s="43">
        <f t="shared" si="22"/>
        <v>1174.2840000000001</v>
      </c>
      <c r="H399" s="44" t="s">
        <v>58</v>
      </c>
      <c r="I399" s="36"/>
      <c r="Z399" s="21"/>
    </row>
    <row r="400" spans="1:26">
      <c r="A400" s="35"/>
      <c r="B400" s="31" t="s">
        <v>1015</v>
      </c>
      <c r="C400" s="30" t="s">
        <v>1016</v>
      </c>
      <c r="D400" s="22" t="s">
        <v>13</v>
      </c>
      <c r="E400" s="38">
        <v>725.96</v>
      </c>
      <c r="F400" s="43">
        <f t="shared" si="20"/>
        <v>145.19200000000001</v>
      </c>
      <c r="G400" s="43">
        <f t="shared" si="22"/>
        <v>871.15200000000004</v>
      </c>
      <c r="H400" s="44" t="s">
        <v>58</v>
      </c>
      <c r="I400" s="36"/>
      <c r="Z400" s="21"/>
    </row>
    <row r="401" spans="1:26">
      <c r="A401" s="35"/>
      <c r="B401" s="31" t="s">
        <v>1017</v>
      </c>
      <c r="C401" s="30" t="s">
        <v>1018</v>
      </c>
      <c r="D401" s="22" t="s">
        <v>13</v>
      </c>
      <c r="E401" s="38">
        <v>2911.68</v>
      </c>
      <c r="F401" s="43">
        <f t="shared" si="20"/>
        <v>582.33600000000001</v>
      </c>
      <c r="G401" s="43">
        <f t="shared" si="22"/>
        <v>3494.0159999999996</v>
      </c>
      <c r="H401" s="44" t="s">
        <v>58</v>
      </c>
      <c r="I401" s="36"/>
      <c r="Z401" s="21"/>
    </row>
    <row r="402" spans="1:26">
      <c r="A402" s="35"/>
      <c r="B402" s="31" t="s">
        <v>1019</v>
      </c>
      <c r="C402" s="30" t="s">
        <v>1020</v>
      </c>
      <c r="D402" s="22" t="s">
        <v>13</v>
      </c>
      <c r="E402" s="38">
        <v>2063.4</v>
      </c>
      <c r="F402" s="43">
        <f t="shared" si="20"/>
        <v>412.68</v>
      </c>
      <c r="G402" s="43">
        <f t="shared" si="22"/>
        <v>2476.08</v>
      </c>
      <c r="H402" s="44" t="s">
        <v>58</v>
      </c>
      <c r="I402" s="36"/>
      <c r="Z402" s="21"/>
    </row>
    <row r="403" spans="1:26">
      <c r="A403" s="35"/>
      <c r="B403" s="31" t="s">
        <v>1021</v>
      </c>
      <c r="C403" s="30" t="s">
        <v>1022</v>
      </c>
      <c r="D403" s="22" t="s">
        <v>13</v>
      </c>
      <c r="E403" s="38">
        <v>978.57</v>
      </c>
      <c r="F403" s="43">
        <f t="shared" si="20"/>
        <v>195.71400000000003</v>
      </c>
      <c r="G403" s="43">
        <f t="shared" si="22"/>
        <v>1174.2840000000001</v>
      </c>
      <c r="H403" s="44" t="s">
        <v>58</v>
      </c>
      <c r="I403" s="36"/>
      <c r="Z403" s="21"/>
    </row>
    <row r="404" spans="1:26">
      <c r="A404" s="35"/>
      <c r="B404" s="31" t="s">
        <v>1023</v>
      </c>
      <c r="C404" s="30" t="s">
        <v>1024</v>
      </c>
      <c r="D404" s="22" t="s">
        <v>13</v>
      </c>
      <c r="E404" s="38">
        <v>725.96</v>
      </c>
      <c r="F404" s="43">
        <f t="shared" si="20"/>
        <v>145.19200000000001</v>
      </c>
      <c r="G404" s="43">
        <f t="shared" si="22"/>
        <v>871.15200000000004</v>
      </c>
      <c r="H404" s="44" t="s">
        <v>58</v>
      </c>
      <c r="I404" s="36"/>
      <c r="Z404" s="21"/>
    </row>
    <row r="405" spans="1:26">
      <c r="A405" s="35"/>
      <c r="B405" s="31" t="s">
        <v>1025</v>
      </c>
      <c r="C405" s="30" t="s">
        <v>1026</v>
      </c>
      <c r="D405" s="22" t="s">
        <v>13</v>
      </c>
      <c r="E405" s="38">
        <v>2645.87</v>
      </c>
      <c r="F405" s="43">
        <f t="shared" si="20"/>
        <v>529.17399999999998</v>
      </c>
      <c r="G405" s="43">
        <f t="shared" si="22"/>
        <v>3175.0439999999999</v>
      </c>
      <c r="H405" s="44" t="s">
        <v>58</v>
      </c>
      <c r="I405" s="36"/>
      <c r="Z405" s="21"/>
    </row>
    <row r="406" spans="1:26">
      <c r="A406" s="35"/>
      <c r="B406" s="31" t="s">
        <v>1027</v>
      </c>
      <c r="C406" s="30" t="s">
        <v>1028</v>
      </c>
      <c r="D406" s="22" t="s">
        <v>13</v>
      </c>
      <c r="E406" s="38">
        <v>1892.51</v>
      </c>
      <c r="F406" s="43">
        <f t="shared" si="20"/>
        <v>378.50199999999995</v>
      </c>
      <c r="G406" s="43">
        <f t="shared" si="22"/>
        <v>2271.0119999999997</v>
      </c>
      <c r="H406" s="44" t="s">
        <v>58</v>
      </c>
      <c r="I406" s="36"/>
      <c r="Z406" s="21"/>
    </row>
    <row r="407" spans="1:26">
      <c r="A407" s="35"/>
      <c r="B407" s="31" t="s">
        <v>1029</v>
      </c>
      <c r="C407" s="30" t="s">
        <v>1030</v>
      </c>
      <c r="D407" s="22" t="s">
        <v>13</v>
      </c>
      <c r="E407" s="38">
        <v>902.63</v>
      </c>
      <c r="F407" s="43">
        <f t="shared" si="20"/>
        <v>180.52599999999998</v>
      </c>
      <c r="G407" s="43">
        <f t="shared" si="22"/>
        <v>1083.1559999999999</v>
      </c>
      <c r="H407" s="44" t="s">
        <v>58</v>
      </c>
      <c r="I407" s="36"/>
      <c r="Z407" s="21"/>
    </row>
    <row r="408" spans="1:26">
      <c r="A408" s="35"/>
      <c r="B408" s="31" t="s">
        <v>1031</v>
      </c>
      <c r="C408" s="30" t="s">
        <v>1032</v>
      </c>
      <c r="D408" s="22" t="s">
        <v>13</v>
      </c>
      <c r="E408" s="38">
        <v>650.01</v>
      </c>
      <c r="F408" s="43">
        <f t="shared" si="20"/>
        <v>130.00200000000001</v>
      </c>
      <c r="G408" s="43">
        <f t="shared" si="22"/>
        <v>780.01199999999994</v>
      </c>
      <c r="H408" s="44" t="s">
        <v>58</v>
      </c>
      <c r="I408" s="36"/>
      <c r="Z408" s="21"/>
    </row>
    <row r="409" spans="1:26">
      <c r="A409" s="35"/>
      <c r="B409" s="107" t="s">
        <v>1033</v>
      </c>
      <c r="C409" s="108"/>
      <c r="D409" s="108"/>
      <c r="E409" s="108"/>
      <c r="F409" s="108"/>
      <c r="G409" s="108"/>
      <c r="H409" s="109"/>
      <c r="I409" s="36"/>
      <c r="Z409" s="21"/>
    </row>
    <row r="410" spans="1:26">
      <c r="A410" s="35"/>
      <c r="B410" s="31" t="s">
        <v>1034</v>
      </c>
      <c r="C410" s="30" t="s">
        <v>1035</v>
      </c>
      <c r="D410" s="22" t="s">
        <v>13</v>
      </c>
      <c r="E410" s="38">
        <v>3288.63</v>
      </c>
      <c r="F410" s="43">
        <f t="shared" si="20"/>
        <v>657.72600000000011</v>
      </c>
      <c r="G410" s="43">
        <f t="shared" si="22"/>
        <v>3946.3560000000002</v>
      </c>
      <c r="H410" s="44" t="s">
        <v>58</v>
      </c>
      <c r="I410" s="36"/>
      <c r="Z410" s="21"/>
    </row>
    <row r="411" spans="1:26" ht="33">
      <c r="A411" s="35"/>
      <c r="B411" s="31" t="s">
        <v>1036</v>
      </c>
      <c r="C411" s="30" t="s">
        <v>1037</v>
      </c>
      <c r="D411" s="22" t="s">
        <v>13</v>
      </c>
      <c r="E411" s="38">
        <v>5162.32</v>
      </c>
      <c r="F411" s="43">
        <f t="shared" si="20"/>
        <v>1032.4639999999999</v>
      </c>
      <c r="G411" s="43">
        <f t="shared" si="22"/>
        <v>6194.7839999999997</v>
      </c>
      <c r="H411" s="44" t="s">
        <v>58</v>
      </c>
      <c r="I411" s="36"/>
      <c r="Z411" s="21"/>
    </row>
    <row r="412" spans="1:26" ht="49.5">
      <c r="A412" s="35"/>
      <c r="B412" s="31" t="s">
        <v>1038</v>
      </c>
      <c r="C412" s="30" t="s">
        <v>1039</v>
      </c>
      <c r="D412" s="22" t="s">
        <v>13</v>
      </c>
      <c r="E412" s="38">
        <v>4592.42</v>
      </c>
      <c r="F412" s="43">
        <f>E412*20/100</f>
        <v>918.48399999999992</v>
      </c>
      <c r="G412" s="43">
        <f>F412+E412</f>
        <v>5510.9040000000005</v>
      </c>
      <c r="H412" s="44" t="s">
        <v>58</v>
      </c>
      <c r="I412" s="36"/>
      <c r="Z412" s="21"/>
    </row>
    <row r="413" spans="1:26" ht="16.5" customHeight="1">
      <c r="A413" s="35"/>
      <c r="B413" s="107" t="s">
        <v>1040</v>
      </c>
      <c r="C413" s="108"/>
      <c r="D413" s="108"/>
      <c r="E413" s="108"/>
      <c r="F413" s="108"/>
      <c r="G413" s="108"/>
      <c r="H413" s="109"/>
      <c r="I413" s="36"/>
      <c r="Z413" s="21"/>
    </row>
    <row r="414" spans="1:26">
      <c r="A414" s="35"/>
      <c r="B414" s="31" t="s">
        <v>1041</v>
      </c>
      <c r="C414" s="30" t="s">
        <v>1042</v>
      </c>
      <c r="D414" s="22" t="s">
        <v>13</v>
      </c>
      <c r="E414" s="38">
        <v>2745.71</v>
      </c>
      <c r="F414" s="43">
        <f t="shared" ref="F414:F426" si="23">E414*20/100</f>
        <v>549.14199999999994</v>
      </c>
      <c r="G414" s="43">
        <f t="shared" ref="G414:G483" si="24">F414+E414</f>
        <v>3294.8519999999999</v>
      </c>
      <c r="H414" s="44" t="s">
        <v>58</v>
      </c>
      <c r="I414" s="36"/>
      <c r="Z414" s="21"/>
    </row>
    <row r="415" spans="1:26">
      <c r="A415" s="35"/>
      <c r="B415" s="31" t="s">
        <v>1043</v>
      </c>
      <c r="C415" s="30" t="s">
        <v>1044</v>
      </c>
      <c r="D415" s="22" t="s">
        <v>13</v>
      </c>
      <c r="E415" s="38">
        <v>2882.48</v>
      </c>
      <c r="F415" s="43">
        <f t="shared" si="23"/>
        <v>576.49599999999998</v>
      </c>
      <c r="G415" s="43">
        <f t="shared" si="24"/>
        <v>3458.9760000000001</v>
      </c>
      <c r="H415" s="44" t="s">
        <v>58</v>
      </c>
      <c r="I415" s="36"/>
      <c r="Z415" s="21"/>
    </row>
    <row r="416" spans="1:26">
      <c r="A416" s="35"/>
      <c r="B416" s="31" t="s">
        <v>1045</v>
      </c>
      <c r="C416" s="30" t="s">
        <v>1046</v>
      </c>
      <c r="D416" s="22" t="s">
        <v>13</v>
      </c>
      <c r="E416" s="38">
        <v>2882.48</v>
      </c>
      <c r="F416" s="43">
        <f t="shared" si="23"/>
        <v>576.49599999999998</v>
      </c>
      <c r="G416" s="43">
        <f t="shared" si="24"/>
        <v>3458.9760000000001</v>
      </c>
      <c r="H416" s="44" t="s">
        <v>58</v>
      </c>
      <c r="I416" s="36"/>
      <c r="Z416" s="21"/>
    </row>
    <row r="417" spans="1:26">
      <c r="A417" s="35"/>
      <c r="B417" s="31" t="s">
        <v>1047</v>
      </c>
      <c r="C417" s="30" t="s">
        <v>1048</v>
      </c>
      <c r="D417" s="22" t="s">
        <v>13</v>
      </c>
      <c r="E417" s="38">
        <v>2882.48</v>
      </c>
      <c r="F417" s="43">
        <f t="shared" si="23"/>
        <v>576.49599999999998</v>
      </c>
      <c r="G417" s="43">
        <f t="shared" si="24"/>
        <v>3458.9760000000001</v>
      </c>
      <c r="H417" s="44" t="s">
        <v>58</v>
      </c>
      <c r="I417" s="36"/>
      <c r="Z417" s="21"/>
    </row>
    <row r="418" spans="1:26">
      <c r="A418" s="35"/>
      <c r="B418" s="31" t="s">
        <v>1049</v>
      </c>
      <c r="C418" s="30" t="s">
        <v>1050</v>
      </c>
      <c r="D418" s="22" t="s">
        <v>13</v>
      </c>
      <c r="E418" s="38">
        <v>2745.71</v>
      </c>
      <c r="F418" s="43">
        <f t="shared" si="23"/>
        <v>549.14199999999994</v>
      </c>
      <c r="G418" s="43">
        <f t="shared" si="24"/>
        <v>3294.8519999999999</v>
      </c>
      <c r="H418" s="44" t="s">
        <v>58</v>
      </c>
      <c r="I418" s="36"/>
      <c r="Z418" s="21"/>
    </row>
    <row r="419" spans="1:26">
      <c r="A419" s="35"/>
      <c r="B419" s="31" t="s">
        <v>1051</v>
      </c>
      <c r="C419" s="30" t="s">
        <v>1052</v>
      </c>
      <c r="D419" s="22" t="s">
        <v>13</v>
      </c>
      <c r="E419" s="38">
        <v>2745.71</v>
      </c>
      <c r="F419" s="43">
        <f t="shared" si="23"/>
        <v>549.14199999999994</v>
      </c>
      <c r="G419" s="43">
        <f t="shared" si="24"/>
        <v>3294.8519999999999</v>
      </c>
      <c r="H419" s="44" t="s">
        <v>58</v>
      </c>
      <c r="I419" s="36"/>
      <c r="Z419" s="21"/>
    </row>
    <row r="420" spans="1:26">
      <c r="A420" s="35"/>
      <c r="B420" s="31" t="s">
        <v>1053</v>
      </c>
      <c r="C420" s="30" t="s">
        <v>1054</v>
      </c>
      <c r="D420" s="22" t="s">
        <v>13</v>
      </c>
      <c r="E420" s="38">
        <v>2882.48</v>
      </c>
      <c r="F420" s="43">
        <f t="shared" si="23"/>
        <v>576.49599999999998</v>
      </c>
      <c r="G420" s="43">
        <f t="shared" si="24"/>
        <v>3458.9760000000001</v>
      </c>
      <c r="H420" s="44" t="s">
        <v>58</v>
      </c>
      <c r="I420" s="36"/>
      <c r="Z420" s="21"/>
    </row>
    <row r="421" spans="1:26">
      <c r="A421" s="35"/>
      <c r="B421" s="31" t="s">
        <v>1055</v>
      </c>
      <c r="C421" s="30" t="s">
        <v>1056</v>
      </c>
      <c r="D421" s="22" t="s">
        <v>13</v>
      </c>
      <c r="E421" s="38">
        <v>2882.48</v>
      </c>
      <c r="F421" s="43">
        <f t="shared" si="23"/>
        <v>576.49599999999998</v>
      </c>
      <c r="G421" s="43">
        <f t="shared" si="24"/>
        <v>3458.9760000000001</v>
      </c>
      <c r="H421" s="44" t="s">
        <v>58</v>
      </c>
      <c r="I421" s="36"/>
      <c r="Z421" s="21"/>
    </row>
    <row r="422" spans="1:26">
      <c r="A422" s="35"/>
      <c r="B422" s="31" t="s">
        <v>1057</v>
      </c>
      <c r="C422" s="30" t="s">
        <v>1058</v>
      </c>
      <c r="D422" s="22" t="s">
        <v>13</v>
      </c>
      <c r="E422" s="38">
        <v>2882.48</v>
      </c>
      <c r="F422" s="43">
        <f t="shared" si="23"/>
        <v>576.49599999999998</v>
      </c>
      <c r="G422" s="43">
        <f t="shared" si="24"/>
        <v>3458.9760000000001</v>
      </c>
      <c r="H422" s="44" t="s">
        <v>58</v>
      </c>
      <c r="I422" s="36"/>
      <c r="Z422" s="21"/>
    </row>
    <row r="423" spans="1:26">
      <c r="A423" s="35"/>
      <c r="B423" s="31" t="s">
        <v>1059</v>
      </c>
      <c r="C423" s="30" t="s">
        <v>1060</v>
      </c>
      <c r="D423" s="22" t="s">
        <v>13</v>
      </c>
      <c r="E423" s="38">
        <v>2745.71</v>
      </c>
      <c r="F423" s="43">
        <f t="shared" si="23"/>
        <v>549.14199999999994</v>
      </c>
      <c r="G423" s="43">
        <f t="shared" si="24"/>
        <v>3294.8519999999999</v>
      </c>
      <c r="H423" s="44" t="s">
        <v>58</v>
      </c>
      <c r="I423" s="36"/>
      <c r="Z423" s="21"/>
    </row>
    <row r="424" spans="1:26">
      <c r="A424" s="35"/>
      <c r="B424" s="31" t="s">
        <v>1061</v>
      </c>
      <c r="C424" s="30" t="s">
        <v>1062</v>
      </c>
      <c r="D424" s="22" t="s">
        <v>13</v>
      </c>
      <c r="E424" s="38">
        <v>2745.71</v>
      </c>
      <c r="F424" s="43">
        <f t="shared" si="23"/>
        <v>549.14199999999994</v>
      </c>
      <c r="G424" s="43">
        <f t="shared" si="24"/>
        <v>3294.8519999999999</v>
      </c>
      <c r="H424" s="44" t="s">
        <v>58</v>
      </c>
      <c r="I424" s="36"/>
      <c r="Z424" s="21"/>
    </row>
    <row r="425" spans="1:26">
      <c r="A425" s="35"/>
      <c r="B425" s="31" t="s">
        <v>1063</v>
      </c>
      <c r="C425" s="30" t="s">
        <v>1064</v>
      </c>
      <c r="D425" s="22" t="s">
        <v>13</v>
      </c>
      <c r="E425" s="38">
        <v>2745.71</v>
      </c>
      <c r="F425" s="43">
        <f t="shared" si="23"/>
        <v>549.14199999999994</v>
      </c>
      <c r="G425" s="43">
        <f t="shared" si="24"/>
        <v>3294.8519999999999</v>
      </c>
      <c r="H425" s="44" t="s">
        <v>58</v>
      </c>
      <c r="I425" s="36"/>
      <c r="Z425" s="21"/>
    </row>
    <row r="426" spans="1:26">
      <c r="A426" s="35"/>
      <c r="B426" s="31" t="s">
        <v>1065</v>
      </c>
      <c r="C426" s="30" t="s">
        <v>1066</v>
      </c>
      <c r="D426" s="22" t="s">
        <v>13</v>
      </c>
      <c r="E426" s="38">
        <v>2745.71</v>
      </c>
      <c r="F426" s="43">
        <f t="shared" si="23"/>
        <v>549.14199999999994</v>
      </c>
      <c r="G426" s="43">
        <f t="shared" si="24"/>
        <v>3294.8519999999999</v>
      </c>
      <c r="H426" s="44" t="s">
        <v>58</v>
      </c>
      <c r="I426" s="36"/>
      <c r="Z426" s="21"/>
    </row>
    <row r="427" spans="1:26">
      <c r="A427" s="37" t="s">
        <v>748</v>
      </c>
      <c r="B427" s="31">
        <v>3102435</v>
      </c>
      <c r="C427" s="30" t="s">
        <v>1067</v>
      </c>
      <c r="D427" s="22" t="s">
        <v>13</v>
      </c>
      <c r="E427" s="38">
        <v>2435.2800000000002</v>
      </c>
      <c r="F427" s="43">
        <f>E427*20/100</f>
        <v>487.05600000000004</v>
      </c>
      <c r="G427" s="43">
        <f>F427+E427</f>
        <v>2922.3360000000002</v>
      </c>
      <c r="H427" s="44" t="s">
        <v>58</v>
      </c>
      <c r="I427" s="36"/>
      <c r="Z427" s="21"/>
    </row>
    <row r="428" spans="1:26" ht="16.5" customHeight="1">
      <c r="A428" s="35"/>
      <c r="B428" s="107" t="s">
        <v>1068</v>
      </c>
      <c r="C428" s="108"/>
      <c r="D428" s="108"/>
      <c r="E428" s="108"/>
      <c r="F428" s="108"/>
      <c r="G428" s="108"/>
      <c r="H428" s="109"/>
      <c r="I428" s="36"/>
      <c r="Z428" s="21"/>
    </row>
    <row r="429" spans="1:26">
      <c r="A429" s="35"/>
      <c r="B429" s="31" t="s">
        <v>1069</v>
      </c>
      <c r="C429" s="30" t="s">
        <v>1070</v>
      </c>
      <c r="D429" s="22" t="s">
        <v>13</v>
      </c>
      <c r="E429" s="38">
        <v>2882.48</v>
      </c>
      <c r="F429" s="43">
        <f t="shared" ref="F429:F442" si="25">E429*20/100</f>
        <v>576.49599999999998</v>
      </c>
      <c r="G429" s="43">
        <f t="shared" si="24"/>
        <v>3458.9760000000001</v>
      </c>
      <c r="H429" s="44" t="s">
        <v>58</v>
      </c>
      <c r="I429" s="36"/>
      <c r="Z429" s="21"/>
    </row>
    <row r="430" spans="1:26">
      <c r="A430" s="35"/>
      <c r="B430" s="31" t="s">
        <v>1071</v>
      </c>
      <c r="C430" s="30" t="s">
        <v>1072</v>
      </c>
      <c r="D430" s="22" t="s">
        <v>13</v>
      </c>
      <c r="E430" s="38">
        <v>2882.48</v>
      </c>
      <c r="F430" s="43">
        <f t="shared" si="25"/>
        <v>576.49599999999998</v>
      </c>
      <c r="G430" s="43">
        <f t="shared" si="24"/>
        <v>3458.9760000000001</v>
      </c>
      <c r="H430" s="44" t="s">
        <v>58</v>
      </c>
      <c r="I430" s="36"/>
      <c r="Z430" s="21"/>
    </row>
    <row r="431" spans="1:26">
      <c r="A431" s="35"/>
      <c r="B431" s="31" t="s">
        <v>1073</v>
      </c>
      <c r="C431" s="30" t="s">
        <v>1074</v>
      </c>
      <c r="D431" s="22" t="s">
        <v>13</v>
      </c>
      <c r="E431" s="38">
        <v>2882.48</v>
      </c>
      <c r="F431" s="43">
        <f t="shared" si="25"/>
        <v>576.49599999999998</v>
      </c>
      <c r="G431" s="43">
        <f t="shared" si="24"/>
        <v>3458.9760000000001</v>
      </c>
      <c r="H431" s="44" t="s">
        <v>58</v>
      </c>
      <c r="I431" s="36"/>
      <c r="Z431" s="21"/>
    </row>
    <row r="432" spans="1:26">
      <c r="A432" s="35"/>
      <c r="B432" s="31" t="s">
        <v>1075</v>
      </c>
      <c r="C432" s="30" t="s">
        <v>1076</v>
      </c>
      <c r="D432" s="22" t="s">
        <v>13</v>
      </c>
      <c r="E432" s="38">
        <v>2882.48</v>
      </c>
      <c r="F432" s="43">
        <f t="shared" si="25"/>
        <v>576.49599999999998</v>
      </c>
      <c r="G432" s="43">
        <f t="shared" si="24"/>
        <v>3458.9760000000001</v>
      </c>
      <c r="H432" s="44" t="s">
        <v>58</v>
      </c>
      <c r="I432" s="36"/>
      <c r="Z432" s="21"/>
    </row>
    <row r="433" spans="1:26">
      <c r="A433" s="35"/>
      <c r="B433" s="31" t="s">
        <v>1077</v>
      </c>
      <c r="C433" s="30" t="s">
        <v>1078</v>
      </c>
      <c r="D433" s="22" t="s">
        <v>13</v>
      </c>
      <c r="E433" s="38">
        <v>2882.48</v>
      </c>
      <c r="F433" s="43">
        <f t="shared" si="25"/>
        <v>576.49599999999998</v>
      </c>
      <c r="G433" s="43">
        <f t="shared" si="24"/>
        <v>3458.9760000000001</v>
      </c>
      <c r="H433" s="44" t="s">
        <v>58</v>
      </c>
      <c r="I433" s="36"/>
      <c r="Z433" s="21"/>
    </row>
    <row r="434" spans="1:26">
      <c r="A434" s="35"/>
      <c r="B434" s="31" t="s">
        <v>1079</v>
      </c>
      <c r="C434" s="30" t="s">
        <v>1080</v>
      </c>
      <c r="D434" s="22" t="s">
        <v>13</v>
      </c>
      <c r="E434" s="38">
        <v>2882.48</v>
      </c>
      <c r="F434" s="43">
        <f t="shared" si="25"/>
        <v>576.49599999999998</v>
      </c>
      <c r="G434" s="43">
        <f t="shared" si="24"/>
        <v>3458.9760000000001</v>
      </c>
      <c r="H434" s="44" t="s">
        <v>58</v>
      </c>
      <c r="I434" s="36"/>
      <c r="Z434" s="21"/>
    </row>
    <row r="435" spans="1:26">
      <c r="A435" s="35"/>
      <c r="B435" s="31" t="s">
        <v>1081</v>
      </c>
      <c r="C435" s="30" t="s">
        <v>1082</v>
      </c>
      <c r="D435" s="22" t="s">
        <v>13</v>
      </c>
      <c r="E435" s="38">
        <v>2882.48</v>
      </c>
      <c r="F435" s="43">
        <f t="shared" si="25"/>
        <v>576.49599999999998</v>
      </c>
      <c r="G435" s="43">
        <f t="shared" si="24"/>
        <v>3458.9760000000001</v>
      </c>
      <c r="H435" s="44" t="s">
        <v>58</v>
      </c>
      <c r="I435" s="36"/>
      <c r="Z435" s="21"/>
    </row>
    <row r="436" spans="1:26">
      <c r="A436" s="35"/>
      <c r="B436" s="31" t="s">
        <v>1083</v>
      </c>
      <c r="C436" s="30" t="s">
        <v>1084</v>
      </c>
      <c r="D436" s="22" t="s">
        <v>13</v>
      </c>
      <c r="E436" s="38">
        <v>2882.48</v>
      </c>
      <c r="F436" s="43">
        <f t="shared" si="25"/>
        <v>576.49599999999998</v>
      </c>
      <c r="G436" s="43">
        <f t="shared" si="24"/>
        <v>3458.9760000000001</v>
      </c>
      <c r="H436" s="44" t="s">
        <v>58</v>
      </c>
      <c r="I436" s="36"/>
      <c r="Z436" s="21"/>
    </row>
    <row r="437" spans="1:26">
      <c r="A437" s="35"/>
      <c r="B437" s="31" t="s">
        <v>1085</v>
      </c>
      <c r="C437" s="30" t="s">
        <v>1086</v>
      </c>
      <c r="D437" s="22" t="s">
        <v>13</v>
      </c>
      <c r="E437" s="38">
        <v>2882.48</v>
      </c>
      <c r="F437" s="43">
        <f t="shared" si="25"/>
        <v>576.49599999999998</v>
      </c>
      <c r="G437" s="43">
        <f t="shared" si="24"/>
        <v>3458.9760000000001</v>
      </c>
      <c r="H437" s="44" t="s">
        <v>58</v>
      </c>
      <c r="I437" s="36"/>
      <c r="Z437" s="21"/>
    </row>
    <row r="438" spans="1:26">
      <c r="A438" s="35"/>
      <c r="B438" s="31" t="s">
        <v>1087</v>
      </c>
      <c r="C438" s="30" t="s">
        <v>1088</v>
      </c>
      <c r="D438" s="22" t="s">
        <v>13</v>
      </c>
      <c r="E438" s="38">
        <v>2882.48</v>
      </c>
      <c r="F438" s="43">
        <f t="shared" si="25"/>
        <v>576.49599999999998</v>
      </c>
      <c r="G438" s="43">
        <f t="shared" si="24"/>
        <v>3458.9760000000001</v>
      </c>
      <c r="H438" s="44" t="s">
        <v>58</v>
      </c>
      <c r="I438" s="36"/>
      <c r="Z438" s="21"/>
    </row>
    <row r="439" spans="1:26">
      <c r="A439" s="35"/>
      <c r="B439" s="31" t="s">
        <v>1089</v>
      </c>
      <c r="C439" s="30" t="s">
        <v>1090</v>
      </c>
      <c r="D439" s="22" t="s">
        <v>13</v>
      </c>
      <c r="E439" s="38">
        <v>2882.48</v>
      </c>
      <c r="F439" s="43">
        <f t="shared" si="25"/>
        <v>576.49599999999998</v>
      </c>
      <c r="G439" s="43">
        <f t="shared" si="24"/>
        <v>3458.9760000000001</v>
      </c>
      <c r="H439" s="44" t="s">
        <v>58</v>
      </c>
      <c r="I439" s="36"/>
      <c r="Z439" s="21"/>
    </row>
    <row r="440" spans="1:26">
      <c r="A440" s="35"/>
      <c r="B440" s="31" t="s">
        <v>1091</v>
      </c>
      <c r="C440" s="30" t="s">
        <v>1092</v>
      </c>
      <c r="D440" s="22" t="s">
        <v>13</v>
      </c>
      <c r="E440" s="38">
        <v>2882.48</v>
      </c>
      <c r="F440" s="43">
        <f t="shared" si="25"/>
        <v>576.49599999999998</v>
      </c>
      <c r="G440" s="43">
        <f t="shared" si="24"/>
        <v>3458.9760000000001</v>
      </c>
      <c r="H440" s="44" t="s">
        <v>58</v>
      </c>
      <c r="I440" s="36"/>
      <c r="Z440" s="21"/>
    </row>
    <row r="441" spans="1:26">
      <c r="A441" s="35"/>
      <c r="B441" s="31" t="s">
        <v>1093</v>
      </c>
      <c r="C441" s="30" t="s">
        <v>1094</v>
      </c>
      <c r="D441" s="22" t="s">
        <v>13</v>
      </c>
      <c r="E441" s="38">
        <v>2882.48</v>
      </c>
      <c r="F441" s="43">
        <f t="shared" si="25"/>
        <v>576.49599999999998</v>
      </c>
      <c r="G441" s="43">
        <f t="shared" si="24"/>
        <v>3458.9760000000001</v>
      </c>
      <c r="H441" s="44" t="s">
        <v>58</v>
      </c>
      <c r="I441" s="36"/>
      <c r="Z441" s="21"/>
    </row>
    <row r="442" spans="1:26">
      <c r="A442" s="35"/>
      <c r="B442" s="31" t="s">
        <v>1095</v>
      </c>
      <c r="C442" s="30" t="s">
        <v>1096</v>
      </c>
      <c r="D442" s="22" t="s">
        <v>13</v>
      </c>
      <c r="E442" s="38">
        <v>2882.48</v>
      </c>
      <c r="F442" s="43">
        <f t="shared" si="25"/>
        <v>576.49599999999998</v>
      </c>
      <c r="G442" s="43">
        <f t="shared" si="24"/>
        <v>3458.9760000000001</v>
      </c>
      <c r="H442" s="44" t="s">
        <v>58</v>
      </c>
      <c r="I442" s="36"/>
      <c r="Z442" s="21"/>
    </row>
    <row r="443" spans="1:26">
      <c r="A443" s="98" t="s">
        <v>748</v>
      </c>
      <c r="B443" s="31">
        <v>3102436</v>
      </c>
      <c r="C443" s="30" t="s">
        <v>1097</v>
      </c>
      <c r="D443" s="22" t="s">
        <v>13</v>
      </c>
      <c r="E443" s="38">
        <v>2418.27</v>
      </c>
      <c r="F443" s="43">
        <f>E443*20/100</f>
        <v>483.654</v>
      </c>
      <c r="G443" s="43">
        <f>F443+E443</f>
        <v>2901.924</v>
      </c>
      <c r="H443" s="44" t="s">
        <v>58</v>
      </c>
      <c r="I443" s="36"/>
      <c r="Z443" s="21"/>
    </row>
    <row r="444" spans="1:26">
      <c r="A444" s="99"/>
      <c r="B444" s="31">
        <v>3102437</v>
      </c>
      <c r="C444" s="30" t="s">
        <v>1098</v>
      </c>
      <c r="D444" s="22" t="s">
        <v>13</v>
      </c>
      <c r="E444" s="38">
        <v>2418.27</v>
      </c>
      <c r="F444" s="43">
        <f>E444*20/100</f>
        <v>483.654</v>
      </c>
      <c r="G444" s="43">
        <f>F444+E444</f>
        <v>2901.924</v>
      </c>
      <c r="H444" s="44" t="s">
        <v>58</v>
      </c>
      <c r="I444" s="36"/>
      <c r="Z444" s="21"/>
    </row>
    <row r="445" spans="1:26">
      <c r="A445" s="99"/>
      <c r="B445" s="31">
        <v>3102438</v>
      </c>
      <c r="C445" s="30" t="s">
        <v>1099</v>
      </c>
      <c r="D445" s="22" t="s">
        <v>13</v>
      </c>
      <c r="E445" s="38">
        <v>2761.15</v>
      </c>
      <c r="F445" s="43">
        <f>E445*20/100</f>
        <v>552.23</v>
      </c>
      <c r="G445" s="43">
        <f>F445+E445</f>
        <v>3313.38</v>
      </c>
      <c r="H445" s="44" t="s">
        <v>58</v>
      </c>
      <c r="I445" s="36"/>
      <c r="Z445" s="21"/>
    </row>
    <row r="446" spans="1:26">
      <c r="A446" s="99"/>
      <c r="B446" s="31">
        <v>3102439</v>
      </c>
      <c r="C446" s="30" t="s">
        <v>1100</v>
      </c>
      <c r="D446" s="22" t="s">
        <v>13</v>
      </c>
      <c r="E446" s="38">
        <v>2444.21</v>
      </c>
      <c r="F446" s="43">
        <f>E446*20/100</f>
        <v>488.84199999999998</v>
      </c>
      <c r="G446" s="43">
        <f>F446+E446</f>
        <v>2933.0520000000001</v>
      </c>
      <c r="H446" s="44" t="s">
        <v>58</v>
      </c>
      <c r="I446" s="36"/>
      <c r="Z446" s="21"/>
    </row>
    <row r="447" spans="1:26">
      <c r="A447" s="99"/>
      <c r="B447" s="31">
        <v>3102440</v>
      </c>
      <c r="C447" s="30" t="s">
        <v>1101</v>
      </c>
      <c r="D447" s="22" t="s">
        <v>13</v>
      </c>
      <c r="E447" s="38">
        <v>2444.21</v>
      </c>
      <c r="F447" s="43">
        <f>E447*20/100</f>
        <v>488.84199999999998</v>
      </c>
      <c r="G447" s="43">
        <f>F447+E447</f>
        <v>2933.0520000000001</v>
      </c>
      <c r="H447" s="44" t="s">
        <v>58</v>
      </c>
      <c r="I447" s="36"/>
      <c r="Z447" s="21"/>
    </row>
    <row r="448" spans="1:26" ht="16.5" customHeight="1">
      <c r="A448" s="35"/>
      <c r="B448" s="107" t="s">
        <v>1102</v>
      </c>
      <c r="C448" s="108"/>
      <c r="D448" s="108"/>
      <c r="E448" s="108"/>
      <c r="F448" s="108"/>
      <c r="G448" s="108"/>
      <c r="H448" s="109"/>
      <c r="I448" s="36"/>
      <c r="Z448" s="21"/>
    </row>
    <row r="449" spans="1:26">
      <c r="A449" s="35"/>
      <c r="B449" s="31" t="s">
        <v>1103</v>
      </c>
      <c r="C449" s="30" t="s">
        <v>1104</v>
      </c>
      <c r="D449" s="22" t="s">
        <v>13</v>
      </c>
      <c r="E449" s="38">
        <v>2882.48</v>
      </c>
      <c r="F449" s="43">
        <f t="shared" ref="F449:F456" si="26">E449*20/100</f>
        <v>576.49599999999998</v>
      </c>
      <c r="G449" s="43">
        <f t="shared" si="24"/>
        <v>3458.9760000000001</v>
      </c>
      <c r="H449" s="44" t="s">
        <v>58</v>
      </c>
      <c r="I449" s="36"/>
      <c r="Z449" s="21"/>
    </row>
    <row r="450" spans="1:26">
      <c r="A450" s="35"/>
      <c r="B450" s="31" t="s">
        <v>1105</v>
      </c>
      <c r="C450" s="30" t="s">
        <v>1106</v>
      </c>
      <c r="D450" s="22" t="s">
        <v>13</v>
      </c>
      <c r="E450" s="38">
        <v>2882.48</v>
      </c>
      <c r="F450" s="43">
        <f t="shared" si="26"/>
        <v>576.49599999999998</v>
      </c>
      <c r="G450" s="43">
        <f t="shared" si="24"/>
        <v>3458.9760000000001</v>
      </c>
      <c r="H450" s="44" t="s">
        <v>58</v>
      </c>
      <c r="I450" s="36"/>
      <c r="Z450" s="21"/>
    </row>
    <row r="451" spans="1:26">
      <c r="A451" s="35"/>
      <c r="B451" s="31" t="s">
        <v>1107</v>
      </c>
      <c r="C451" s="30" t="s">
        <v>1108</v>
      </c>
      <c r="D451" s="22" t="s">
        <v>13</v>
      </c>
      <c r="E451" s="38">
        <v>2882.48</v>
      </c>
      <c r="F451" s="43">
        <f t="shared" si="26"/>
        <v>576.49599999999998</v>
      </c>
      <c r="G451" s="43">
        <f t="shared" si="24"/>
        <v>3458.9760000000001</v>
      </c>
      <c r="H451" s="44" t="s">
        <v>58</v>
      </c>
      <c r="I451" s="36"/>
      <c r="Z451" s="21"/>
    </row>
    <row r="452" spans="1:26">
      <c r="A452" s="35"/>
      <c r="B452" s="31" t="s">
        <v>1109</v>
      </c>
      <c r="C452" s="30" t="s">
        <v>1110</v>
      </c>
      <c r="D452" s="22" t="s">
        <v>13</v>
      </c>
      <c r="E452" s="38">
        <v>2882.48</v>
      </c>
      <c r="F452" s="43">
        <f t="shared" si="26"/>
        <v>576.49599999999998</v>
      </c>
      <c r="G452" s="43">
        <f t="shared" si="24"/>
        <v>3458.9760000000001</v>
      </c>
      <c r="H452" s="44" t="s">
        <v>58</v>
      </c>
      <c r="I452" s="36"/>
      <c r="Z452" s="21"/>
    </row>
    <row r="453" spans="1:26">
      <c r="A453" s="35"/>
      <c r="B453" s="31" t="s">
        <v>1111</v>
      </c>
      <c r="C453" s="30" t="s">
        <v>1112</v>
      </c>
      <c r="D453" s="22" t="s">
        <v>13</v>
      </c>
      <c r="E453" s="38">
        <v>2882.48</v>
      </c>
      <c r="F453" s="43">
        <f t="shared" si="26"/>
        <v>576.49599999999998</v>
      </c>
      <c r="G453" s="43">
        <f t="shared" si="24"/>
        <v>3458.9760000000001</v>
      </c>
      <c r="H453" s="44" t="s">
        <v>58</v>
      </c>
      <c r="I453" s="36"/>
      <c r="Z453" s="21"/>
    </row>
    <row r="454" spans="1:26">
      <c r="A454" s="35"/>
      <c r="B454" s="31" t="s">
        <v>1113</v>
      </c>
      <c r="C454" s="30" t="s">
        <v>1114</v>
      </c>
      <c r="D454" s="22" t="s">
        <v>13</v>
      </c>
      <c r="E454" s="38">
        <v>2882.48</v>
      </c>
      <c r="F454" s="43">
        <f t="shared" si="26"/>
        <v>576.49599999999998</v>
      </c>
      <c r="G454" s="43">
        <f t="shared" si="24"/>
        <v>3458.9760000000001</v>
      </c>
      <c r="H454" s="44" t="s">
        <v>58</v>
      </c>
      <c r="I454" s="36"/>
      <c r="Z454" s="21"/>
    </row>
    <row r="455" spans="1:26">
      <c r="A455" s="35"/>
      <c r="B455" s="31" t="s">
        <v>1115</v>
      </c>
      <c r="C455" s="30" t="s">
        <v>1116</v>
      </c>
      <c r="D455" s="22" t="s">
        <v>13</v>
      </c>
      <c r="E455" s="38">
        <v>2882.48</v>
      </c>
      <c r="F455" s="43">
        <f t="shared" si="26"/>
        <v>576.49599999999998</v>
      </c>
      <c r="G455" s="43">
        <f t="shared" si="24"/>
        <v>3458.9760000000001</v>
      </c>
      <c r="H455" s="44" t="s">
        <v>58</v>
      </c>
      <c r="I455" s="36"/>
      <c r="Z455" s="21"/>
    </row>
    <row r="456" spans="1:26">
      <c r="A456" s="35"/>
      <c r="B456" s="31" t="s">
        <v>1117</v>
      </c>
      <c r="C456" s="30" t="s">
        <v>1118</v>
      </c>
      <c r="D456" s="22" t="s">
        <v>13</v>
      </c>
      <c r="E456" s="38">
        <v>2882.48</v>
      </c>
      <c r="F456" s="43">
        <f t="shared" si="26"/>
        <v>576.49599999999998</v>
      </c>
      <c r="G456" s="43">
        <f t="shared" si="24"/>
        <v>3458.9760000000001</v>
      </c>
      <c r="H456" s="44" t="s">
        <v>58</v>
      </c>
      <c r="I456" s="36"/>
      <c r="Z456" s="21"/>
    </row>
    <row r="457" spans="1:26" ht="16.5" customHeight="1">
      <c r="A457" s="35"/>
      <c r="B457" s="107" t="s">
        <v>1119</v>
      </c>
      <c r="C457" s="108"/>
      <c r="D457" s="108"/>
      <c r="E457" s="108"/>
      <c r="F457" s="108"/>
      <c r="G457" s="108"/>
      <c r="H457" s="109"/>
      <c r="I457" s="36"/>
      <c r="Z457" s="21"/>
    </row>
    <row r="458" spans="1:26">
      <c r="A458" s="35"/>
      <c r="B458" s="31" t="s">
        <v>1120</v>
      </c>
      <c r="C458" s="30" t="s">
        <v>1121</v>
      </c>
      <c r="D458" s="22" t="s">
        <v>13</v>
      </c>
      <c r="E458" s="38">
        <v>2882.48</v>
      </c>
      <c r="F458" s="43">
        <f>E458*20/100</f>
        <v>576.49599999999998</v>
      </c>
      <c r="G458" s="43">
        <f t="shared" si="24"/>
        <v>3458.9760000000001</v>
      </c>
      <c r="H458" s="44" t="s">
        <v>58</v>
      </c>
      <c r="I458" s="36"/>
      <c r="Z458" s="21"/>
    </row>
    <row r="459" spans="1:26">
      <c r="A459" s="35"/>
      <c r="B459" s="31" t="s">
        <v>1122</v>
      </c>
      <c r="C459" s="30" t="s">
        <v>1123</v>
      </c>
      <c r="D459" s="22" t="s">
        <v>13</v>
      </c>
      <c r="E459" s="38">
        <v>2882.48</v>
      </c>
      <c r="F459" s="43">
        <f>E459*20/100</f>
        <v>576.49599999999998</v>
      </c>
      <c r="G459" s="43">
        <f t="shared" si="24"/>
        <v>3458.9760000000001</v>
      </c>
      <c r="H459" s="44" t="s">
        <v>58</v>
      </c>
      <c r="I459" s="36"/>
      <c r="Z459" s="21"/>
    </row>
    <row r="460" spans="1:26" ht="16.5" customHeight="1">
      <c r="A460" s="35"/>
      <c r="B460" s="107" t="s">
        <v>1124</v>
      </c>
      <c r="C460" s="108"/>
      <c r="D460" s="108"/>
      <c r="E460" s="108"/>
      <c r="F460" s="108"/>
      <c r="G460" s="108"/>
      <c r="H460" s="109"/>
      <c r="I460" s="36"/>
      <c r="Z460" s="21"/>
    </row>
    <row r="461" spans="1:26">
      <c r="A461" s="35"/>
      <c r="B461" s="31" t="s">
        <v>1125</v>
      </c>
      <c r="C461" s="30" t="s">
        <v>1126</v>
      </c>
      <c r="D461" s="22" t="s">
        <v>13</v>
      </c>
      <c r="E461" s="38">
        <v>3823.01</v>
      </c>
      <c r="F461" s="43">
        <f t="shared" ref="F461:F469" si="27">E461*20/100</f>
        <v>764.60200000000009</v>
      </c>
      <c r="G461" s="43">
        <f t="shared" si="24"/>
        <v>4587.6120000000001</v>
      </c>
      <c r="H461" s="44" t="s">
        <v>58</v>
      </c>
      <c r="I461" s="36"/>
      <c r="Z461" s="21"/>
    </row>
    <row r="462" spans="1:26">
      <c r="A462" s="35"/>
      <c r="B462" s="31" t="s">
        <v>1127</v>
      </c>
      <c r="C462" s="30" t="s">
        <v>1128</v>
      </c>
      <c r="D462" s="22" t="s">
        <v>13</v>
      </c>
      <c r="E462" s="38">
        <v>4970.96</v>
      </c>
      <c r="F462" s="43">
        <f t="shared" si="27"/>
        <v>994.19200000000001</v>
      </c>
      <c r="G462" s="43">
        <f t="shared" si="24"/>
        <v>5965.152</v>
      </c>
      <c r="H462" s="44" t="s">
        <v>58</v>
      </c>
      <c r="I462" s="36"/>
      <c r="Z462" s="21"/>
    </row>
    <row r="463" spans="1:26">
      <c r="A463" s="35"/>
      <c r="B463" s="31" t="s">
        <v>1129</v>
      </c>
      <c r="C463" s="30" t="s">
        <v>1130</v>
      </c>
      <c r="D463" s="22" t="s">
        <v>13</v>
      </c>
      <c r="E463" s="38">
        <v>4970.96</v>
      </c>
      <c r="F463" s="43">
        <f t="shared" si="27"/>
        <v>994.19200000000001</v>
      </c>
      <c r="G463" s="43">
        <f t="shared" si="24"/>
        <v>5965.152</v>
      </c>
      <c r="H463" s="44" t="s">
        <v>58</v>
      </c>
      <c r="I463" s="36"/>
      <c r="Z463" s="21"/>
    </row>
    <row r="464" spans="1:26">
      <c r="A464" s="35"/>
      <c r="B464" s="31" t="s">
        <v>1131</v>
      </c>
      <c r="C464" s="30" t="s">
        <v>1132</v>
      </c>
      <c r="D464" s="22" t="s">
        <v>13</v>
      </c>
      <c r="E464" s="38">
        <v>4742.55</v>
      </c>
      <c r="F464" s="43">
        <f t="shared" si="27"/>
        <v>948.51</v>
      </c>
      <c r="G464" s="43">
        <f t="shared" si="24"/>
        <v>5691.06</v>
      </c>
      <c r="H464" s="44" t="s">
        <v>58</v>
      </c>
      <c r="I464" s="36"/>
      <c r="Z464" s="21"/>
    </row>
    <row r="465" spans="1:26">
      <c r="A465" s="35"/>
      <c r="B465" s="31" t="s">
        <v>1133</v>
      </c>
      <c r="C465" s="30" t="s">
        <v>1134</v>
      </c>
      <c r="D465" s="22" t="s">
        <v>13</v>
      </c>
      <c r="E465" s="38">
        <v>4970.96</v>
      </c>
      <c r="F465" s="43">
        <f t="shared" si="27"/>
        <v>994.19200000000001</v>
      </c>
      <c r="G465" s="43">
        <f t="shared" si="24"/>
        <v>5965.152</v>
      </c>
      <c r="H465" s="44" t="s">
        <v>58</v>
      </c>
      <c r="I465" s="36"/>
      <c r="Z465" s="21"/>
    </row>
    <row r="466" spans="1:26">
      <c r="A466" s="35"/>
      <c r="B466" s="31" t="s">
        <v>1135</v>
      </c>
      <c r="C466" s="30" t="s">
        <v>1136</v>
      </c>
      <c r="D466" s="22" t="s">
        <v>13</v>
      </c>
      <c r="E466" s="38">
        <v>4970.96</v>
      </c>
      <c r="F466" s="43">
        <f t="shared" si="27"/>
        <v>994.19200000000001</v>
      </c>
      <c r="G466" s="43">
        <f t="shared" si="24"/>
        <v>5965.152</v>
      </c>
      <c r="H466" s="44" t="s">
        <v>58</v>
      </c>
      <c r="I466" s="36"/>
      <c r="Z466" s="21"/>
    </row>
    <row r="467" spans="1:26">
      <c r="A467" s="35"/>
      <c r="B467" s="31" t="s">
        <v>1137</v>
      </c>
      <c r="C467" s="30" t="s">
        <v>1138</v>
      </c>
      <c r="D467" s="22" t="s">
        <v>13</v>
      </c>
      <c r="E467" s="38">
        <v>4970.96</v>
      </c>
      <c r="F467" s="43">
        <f t="shared" si="27"/>
        <v>994.19200000000001</v>
      </c>
      <c r="G467" s="43">
        <f t="shared" si="24"/>
        <v>5965.152</v>
      </c>
      <c r="H467" s="44" t="s">
        <v>58</v>
      </c>
      <c r="I467" s="36"/>
      <c r="Z467" s="21"/>
    </row>
    <row r="468" spans="1:26">
      <c r="A468" s="35"/>
      <c r="B468" s="31" t="s">
        <v>1139</v>
      </c>
      <c r="C468" s="30" t="s">
        <v>1140</v>
      </c>
      <c r="D468" s="22" t="s">
        <v>13</v>
      </c>
      <c r="E468" s="38">
        <v>4970.96</v>
      </c>
      <c r="F468" s="43">
        <f t="shared" si="27"/>
        <v>994.19200000000001</v>
      </c>
      <c r="G468" s="43">
        <f t="shared" si="24"/>
        <v>5965.152</v>
      </c>
      <c r="H468" s="44" t="s">
        <v>58</v>
      </c>
      <c r="I468" s="36"/>
      <c r="Z468" s="21"/>
    </row>
    <row r="469" spans="1:26">
      <c r="A469" s="35"/>
      <c r="B469" s="31" t="s">
        <v>1141</v>
      </c>
      <c r="C469" s="30" t="s">
        <v>1142</v>
      </c>
      <c r="D469" s="22" t="s">
        <v>13</v>
      </c>
      <c r="E469" s="38">
        <v>4970.96</v>
      </c>
      <c r="F469" s="43">
        <f t="shared" si="27"/>
        <v>994.19200000000001</v>
      </c>
      <c r="G469" s="43">
        <f t="shared" si="24"/>
        <v>5965.152</v>
      </c>
      <c r="H469" s="44" t="s">
        <v>58</v>
      </c>
      <c r="I469" s="36"/>
      <c r="Z469" s="21"/>
    </row>
    <row r="470" spans="1:26">
      <c r="A470" s="98" t="s">
        <v>748</v>
      </c>
      <c r="B470" s="31">
        <v>3102441</v>
      </c>
      <c r="C470" s="30" t="s">
        <v>1143</v>
      </c>
      <c r="D470" s="22" t="s">
        <v>13</v>
      </c>
      <c r="E470" s="38">
        <v>3800.74</v>
      </c>
      <c r="F470" s="43">
        <f>E470*20/100</f>
        <v>760.14799999999991</v>
      </c>
      <c r="G470" s="43">
        <f>F470+E470</f>
        <v>4560.8879999999999</v>
      </c>
      <c r="H470" s="44" t="s">
        <v>58</v>
      </c>
      <c r="I470" s="36"/>
      <c r="Z470" s="21"/>
    </row>
    <row r="471" spans="1:26">
      <c r="A471" s="99"/>
      <c r="B471" s="31">
        <v>3102442</v>
      </c>
      <c r="C471" s="30" t="s">
        <v>1144</v>
      </c>
      <c r="D471" s="22" t="s">
        <v>13</v>
      </c>
      <c r="E471" s="38">
        <v>5225.3900000000003</v>
      </c>
      <c r="F471" s="43">
        <f>E471*20/100</f>
        <v>1045.078</v>
      </c>
      <c r="G471" s="43">
        <f>F471+E471</f>
        <v>6270.4680000000008</v>
      </c>
      <c r="H471" s="44" t="s">
        <v>58</v>
      </c>
      <c r="I471" s="36"/>
      <c r="Z471" s="21"/>
    </row>
    <row r="472" spans="1:26" ht="16.5" customHeight="1">
      <c r="A472" s="35"/>
      <c r="B472" s="107" t="s">
        <v>1145</v>
      </c>
      <c r="C472" s="108"/>
      <c r="D472" s="108"/>
      <c r="E472" s="108"/>
      <c r="F472" s="108"/>
      <c r="G472" s="108"/>
      <c r="H472" s="109"/>
      <c r="I472" s="36"/>
      <c r="Z472" s="21"/>
    </row>
    <row r="473" spans="1:26">
      <c r="A473" s="35"/>
      <c r="B473" s="31" t="s">
        <v>1146</v>
      </c>
      <c r="C473" s="30" t="s">
        <v>1147</v>
      </c>
      <c r="D473" s="22" t="s">
        <v>13</v>
      </c>
      <c r="E473" s="38">
        <v>3823.01</v>
      </c>
      <c r="F473" s="43">
        <f t="shared" ref="F473:F485" si="28">E473*20/100</f>
        <v>764.60200000000009</v>
      </c>
      <c r="G473" s="43">
        <f t="shared" si="24"/>
        <v>4587.6120000000001</v>
      </c>
      <c r="H473" s="44" t="s">
        <v>58</v>
      </c>
      <c r="I473" s="36"/>
      <c r="Z473" s="21"/>
    </row>
    <row r="474" spans="1:26">
      <c r="A474" s="35"/>
      <c r="B474" s="31" t="s">
        <v>1148</v>
      </c>
      <c r="C474" s="30" t="s">
        <v>1149</v>
      </c>
      <c r="D474" s="22" t="s">
        <v>13</v>
      </c>
      <c r="E474" s="38">
        <v>4970.96</v>
      </c>
      <c r="F474" s="43">
        <f t="shared" si="28"/>
        <v>994.19200000000001</v>
      </c>
      <c r="G474" s="43">
        <f t="shared" si="24"/>
        <v>5965.152</v>
      </c>
      <c r="H474" s="44" t="s">
        <v>58</v>
      </c>
      <c r="I474" s="36"/>
      <c r="Z474" s="21"/>
    </row>
    <row r="475" spans="1:26">
      <c r="A475" s="35"/>
      <c r="B475" s="31" t="s">
        <v>1150</v>
      </c>
      <c r="C475" s="30" t="s">
        <v>1151</v>
      </c>
      <c r="D475" s="22" t="s">
        <v>13</v>
      </c>
      <c r="E475" s="38">
        <v>4970.96</v>
      </c>
      <c r="F475" s="43">
        <f t="shared" si="28"/>
        <v>994.19200000000001</v>
      </c>
      <c r="G475" s="43">
        <f t="shared" si="24"/>
        <v>5965.152</v>
      </c>
      <c r="H475" s="44" t="s">
        <v>58</v>
      </c>
      <c r="I475" s="36"/>
      <c r="Z475" s="21"/>
    </row>
    <row r="476" spans="1:26">
      <c r="A476" s="35"/>
      <c r="B476" s="31" t="s">
        <v>1152</v>
      </c>
      <c r="C476" s="30" t="s">
        <v>1153</v>
      </c>
      <c r="D476" s="22" t="s">
        <v>13</v>
      </c>
      <c r="E476" s="38">
        <v>4970.96</v>
      </c>
      <c r="F476" s="43">
        <f t="shared" si="28"/>
        <v>994.19200000000001</v>
      </c>
      <c r="G476" s="43">
        <f t="shared" si="24"/>
        <v>5965.152</v>
      </c>
      <c r="H476" s="44" t="s">
        <v>58</v>
      </c>
      <c r="I476" s="36"/>
      <c r="Z476" s="21"/>
    </row>
    <row r="477" spans="1:26">
      <c r="A477" s="35"/>
      <c r="B477" s="31" t="s">
        <v>1154</v>
      </c>
      <c r="C477" s="30" t="s">
        <v>1155</v>
      </c>
      <c r="D477" s="22" t="s">
        <v>13</v>
      </c>
      <c r="E477" s="38">
        <v>4970.96</v>
      </c>
      <c r="F477" s="43">
        <f t="shared" si="28"/>
        <v>994.19200000000001</v>
      </c>
      <c r="G477" s="43">
        <f t="shared" si="24"/>
        <v>5965.152</v>
      </c>
      <c r="H477" s="44" t="s">
        <v>58</v>
      </c>
      <c r="I477" s="36"/>
      <c r="Z477" s="21"/>
    </row>
    <row r="478" spans="1:26">
      <c r="A478" s="35"/>
      <c r="B478" s="31" t="s">
        <v>1156</v>
      </c>
      <c r="C478" s="30" t="s">
        <v>1157</v>
      </c>
      <c r="D478" s="22" t="s">
        <v>13</v>
      </c>
      <c r="E478" s="38">
        <v>4970.96</v>
      </c>
      <c r="F478" s="43">
        <f t="shared" si="28"/>
        <v>994.19200000000001</v>
      </c>
      <c r="G478" s="43">
        <f t="shared" si="24"/>
        <v>5965.152</v>
      </c>
      <c r="H478" s="44" t="s">
        <v>58</v>
      </c>
      <c r="I478" s="36"/>
      <c r="Z478" s="21"/>
    </row>
    <row r="479" spans="1:26">
      <c r="A479" s="35"/>
      <c r="B479" s="31" t="s">
        <v>1158</v>
      </c>
      <c r="C479" s="30" t="s">
        <v>1159</v>
      </c>
      <c r="D479" s="22" t="s">
        <v>13</v>
      </c>
      <c r="E479" s="38">
        <v>4970.96</v>
      </c>
      <c r="F479" s="43">
        <f t="shared" si="28"/>
        <v>994.19200000000001</v>
      </c>
      <c r="G479" s="43">
        <f t="shared" si="24"/>
        <v>5965.152</v>
      </c>
      <c r="H479" s="44" t="s">
        <v>58</v>
      </c>
      <c r="I479" s="36"/>
      <c r="Z479" s="21"/>
    </row>
    <row r="480" spans="1:26">
      <c r="A480" s="35"/>
      <c r="B480" s="31" t="s">
        <v>1160</v>
      </c>
      <c r="C480" s="30" t="s">
        <v>1161</v>
      </c>
      <c r="D480" s="22" t="s">
        <v>13</v>
      </c>
      <c r="E480" s="38">
        <v>4970.96</v>
      </c>
      <c r="F480" s="43">
        <f t="shared" si="28"/>
        <v>994.19200000000001</v>
      </c>
      <c r="G480" s="43">
        <f t="shared" si="24"/>
        <v>5965.152</v>
      </c>
      <c r="H480" s="44" t="s">
        <v>58</v>
      </c>
      <c r="I480" s="36"/>
      <c r="Z480" s="21"/>
    </row>
    <row r="481" spans="1:26">
      <c r="A481" s="35"/>
      <c r="B481" s="31" t="s">
        <v>1162</v>
      </c>
      <c r="C481" s="30" t="s">
        <v>1163</v>
      </c>
      <c r="D481" s="22" t="s">
        <v>13</v>
      </c>
      <c r="E481" s="38">
        <v>4970.96</v>
      </c>
      <c r="F481" s="43">
        <f t="shared" si="28"/>
        <v>994.19200000000001</v>
      </c>
      <c r="G481" s="43">
        <f t="shared" si="24"/>
        <v>5965.152</v>
      </c>
      <c r="H481" s="44" t="s">
        <v>58</v>
      </c>
      <c r="I481" s="36"/>
      <c r="Z481" s="21"/>
    </row>
    <row r="482" spans="1:26">
      <c r="A482" s="35"/>
      <c r="B482" s="31" t="s">
        <v>1164</v>
      </c>
      <c r="C482" s="30" t="s">
        <v>1165</v>
      </c>
      <c r="D482" s="22" t="s">
        <v>13</v>
      </c>
      <c r="E482" s="38">
        <v>4970.96</v>
      </c>
      <c r="F482" s="43">
        <f t="shared" si="28"/>
        <v>994.19200000000001</v>
      </c>
      <c r="G482" s="43">
        <f t="shared" si="24"/>
        <v>5965.152</v>
      </c>
      <c r="H482" s="44" t="s">
        <v>58</v>
      </c>
      <c r="I482" s="36"/>
      <c r="Z482" s="21"/>
    </row>
    <row r="483" spans="1:26">
      <c r="A483" s="35"/>
      <c r="B483" s="31" t="s">
        <v>1166</v>
      </c>
      <c r="C483" s="30" t="s">
        <v>1167</v>
      </c>
      <c r="D483" s="22" t="s">
        <v>13</v>
      </c>
      <c r="E483" s="38">
        <v>4970.96</v>
      </c>
      <c r="F483" s="43">
        <f t="shared" si="28"/>
        <v>994.19200000000001</v>
      </c>
      <c r="G483" s="43">
        <f t="shared" si="24"/>
        <v>5965.152</v>
      </c>
      <c r="H483" s="44" t="s">
        <v>58</v>
      </c>
      <c r="I483" s="36"/>
      <c r="Z483" s="21"/>
    </row>
    <row r="484" spans="1:26">
      <c r="A484" s="35"/>
      <c r="B484" s="31" t="s">
        <v>1168</v>
      </c>
      <c r="C484" s="30" t="s">
        <v>1169</v>
      </c>
      <c r="D484" s="22" t="s">
        <v>13</v>
      </c>
      <c r="E484" s="38">
        <v>4970.96</v>
      </c>
      <c r="F484" s="43">
        <f t="shared" si="28"/>
        <v>994.19200000000001</v>
      </c>
      <c r="G484" s="43">
        <f>F484+E484</f>
        <v>5965.152</v>
      </c>
      <c r="H484" s="44" t="s">
        <v>58</v>
      </c>
      <c r="I484" s="36"/>
      <c r="Z484" s="21"/>
    </row>
    <row r="485" spans="1:26">
      <c r="A485" s="35"/>
      <c r="B485" s="31" t="s">
        <v>1170</v>
      </c>
      <c r="C485" s="30" t="s">
        <v>1171</v>
      </c>
      <c r="D485" s="22" t="s">
        <v>13</v>
      </c>
      <c r="E485" s="38">
        <v>4970.96</v>
      </c>
      <c r="F485" s="43">
        <f t="shared" si="28"/>
        <v>994.19200000000001</v>
      </c>
      <c r="G485" s="43">
        <f>F485+E485</f>
        <v>5965.152</v>
      </c>
      <c r="H485" s="44" t="s">
        <v>58</v>
      </c>
      <c r="I485" s="36"/>
      <c r="Z485" s="21"/>
    </row>
    <row r="486" spans="1:26">
      <c r="A486" s="35"/>
      <c r="B486" s="107" t="s">
        <v>1172</v>
      </c>
      <c r="C486" s="108"/>
      <c r="D486" s="108"/>
      <c r="E486" s="108"/>
      <c r="F486" s="108"/>
      <c r="G486" s="108"/>
      <c r="H486" s="109"/>
      <c r="I486" s="36"/>
      <c r="Z486" s="21"/>
    </row>
    <row r="487" spans="1:26">
      <c r="A487" s="37" t="s">
        <v>748</v>
      </c>
      <c r="B487" s="31">
        <v>3102443</v>
      </c>
      <c r="C487" s="30" t="s">
        <v>1173</v>
      </c>
      <c r="D487" s="22" t="s">
        <v>13</v>
      </c>
      <c r="E487" s="38">
        <v>5126.3</v>
      </c>
      <c r="F487" s="43">
        <f>E487*20/100</f>
        <v>1025.26</v>
      </c>
      <c r="G487" s="43">
        <f>F487+E487</f>
        <v>6151.56</v>
      </c>
      <c r="H487" s="44" t="s">
        <v>58</v>
      </c>
      <c r="I487" s="36"/>
      <c r="Z487" s="21"/>
    </row>
    <row r="488" spans="1:26" ht="16.5" customHeight="1">
      <c r="A488" s="35"/>
      <c r="B488" s="107" t="s">
        <v>1174</v>
      </c>
      <c r="C488" s="108"/>
      <c r="D488" s="108"/>
      <c r="E488" s="108"/>
      <c r="F488" s="108"/>
      <c r="G488" s="108"/>
      <c r="H488" s="109"/>
      <c r="I488" s="36"/>
      <c r="Z488" s="21"/>
    </row>
    <row r="489" spans="1:26">
      <c r="A489" s="35"/>
      <c r="B489" s="31" t="s">
        <v>1175</v>
      </c>
      <c r="C489" s="30" t="s">
        <v>1176</v>
      </c>
      <c r="D489" s="22" t="s">
        <v>13</v>
      </c>
      <c r="E489" s="38">
        <v>3988.25</v>
      </c>
      <c r="F489" s="43">
        <f t="shared" ref="F489:F507" si="29">E489*20/100</f>
        <v>797.65</v>
      </c>
      <c r="G489" s="43">
        <f t="shared" ref="G489:G573" si="30">F489+E489</f>
        <v>4785.8999999999996</v>
      </c>
      <c r="H489" s="44" t="s">
        <v>58</v>
      </c>
      <c r="I489" s="36"/>
      <c r="Z489" s="21"/>
    </row>
    <row r="490" spans="1:26">
      <c r="A490" s="35"/>
      <c r="B490" s="31" t="s">
        <v>1177</v>
      </c>
      <c r="C490" s="30" t="s">
        <v>1178</v>
      </c>
      <c r="D490" s="22" t="s">
        <v>13</v>
      </c>
      <c r="E490" s="38">
        <v>3132.85</v>
      </c>
      <c r="F490" s="43">
        <f t="shared" si="29"/>
        <v>626.57000000000005</v>
      </c>
      <c r="G490" s="43">
        <f t="shared" si="30"/>
        <v>3759.42</v>
      </c>
      <c r="H490" s="44" t="s">
        <v>58</v>
      </c>
      <c r="I490" s="36"/>
      <c r="Z490" s="21"/>
    </row>
    <row r="491" spans="1:26">
      <c r="A491" s="35"/>
      <c r="B491" s="31" t="s">
        <v>1179</v>
      </c>
      <c r="C491" s="30" t="s">
        <v>1180</v>
      </c>
      <c r="D491" s="22" t="s">
        <v>13</v>
      </c>
      <c r="E491" s="38">
        <v>3132.85</v>
      </c>
      <c r="F491" s="43">
        <f t="shared" si="29"/>
        <v>626.57000000000005</v>
      </c>
      <c r="G491" s="43">
        <f t="shared" si="30"/>
        <v>3759.42</v>
      </c>
      <c r="H491" s="44" t="s">
        <v>58</v>
      </c>
      <c r="I491" s="36"/>
      <c r="Z491" s="21"/>
    </row>
    <row r="492" spans="1:26">
      <c r="A492" s="35"/>
      <c r="B492" s="31" t="s">
        <v>1181</v>
      </c>
      <c r="C492" s="30" t="s">
        <v>1182</v>
      </c>
      <c r="D492" s="22" t="s">
        <v>13</v>
      </c>
      <c r="E492" s="38">
        <v>3988.25</v>
      </c>
      <c r="F492" s="43">
        <f t="shared" si="29"/>
        <v>797.65</v>
      </c>
      <c r="G492" s="43">
        <f t="shared" si="30"/>
        <v>4785.8999999999996</v>
      </c>
      <c r="H492" s="44" t="s">
        <v>58</v>
      </c>
      <c r="I492" s="36"/>
      <c r="Z492" s="21"/>
    </row>
    <row r="493" spans="1:26">
      <c r="A493" s="35"/>
      <c r="B493" s="31" t="s">
        <v>1183</v>
      </c>
      <c r="C493" s="30" t="s">
        <v>1184</v>
      </c>
      <c r="D493" s="22" t="s">
        <v>13</v>
      </c>
      <c r="E493" s="38">
        <v>3132.85</v>
      </c>
      <c r="F493" s="43">
        <f t="shared" si="29"/>
        <v>626.57000000000005</v>
      </c>
      <c r="G493" s="43">
        <f t="shared" si="30"/>
        <v>3759.42</v>
      </c>
      <c r="H493" s="44" t="s">
        <v>58</v>
      </c>
      <c r="I493" s="36"/>
      <c r="Z493" s="21"/>
    </row>
    <row r="494" spans="1:26">
      <c r="A494" s="35"/>
      <c r="B494" s="31" t="s">
        <v>1185</v>
      </c>
      <c r="C494" s="30" t="s">
        <v>1186</v>
      </c>
      <c r="D494" s="22" t="s">
        <v>13</v>
      </c>
      <c r="E494" s="38">
        <v>3132.85</v>
      </c>
      <c r="F494" s="43">
        <f t="shared" si="29"/>
        <v>626.57000000000005</v>
      </c>
      <c r="G494" s="43">
        <f t="shared" si="30"/>
        <v>3759.42</v>
      </c>
      <c r="H494" s="44" t="s">
        <v>58</v>
      </c>
      <c r="I494" s="36"/>
      <c r="Z494" s="21"/>
    </row>
    <row r="495" spans="1:26">
      <c r="A495" s="35"/>
      <c r="B495" s="31" t="s">
        <v>1187</v>
      </c>
      <c r="C495" s="30" t="s">
        <v>1188</v>
      </c>
      <c r="D495" s="22" t="s">
        <v>13</v>
      </c>
      <c r="E495" s="38">
        <v>2677.27</v>
      </c>
      <c r="F495" s="43">
        <f t="shared" si="29"/>
        <v>535.45400000000006</v>
      </c>
      <c r="G495" s="43">
        <f t="shared" si="30"/>
        <v>3212.7240000000002</v>
      </c>
      <c r="H495" s="44" t="s">
        <v>58</v>
      </c>
      <c r="I495" s="36"/>
      <c r="Z495" s="21"/>
    </row>
    <row r="496" spans="1:26">
      <c r="A496" s="35"/>
      <c r="B496" s="31" t="s">
        <v>1189</v>
      </c>
      <c r="C496" s="30" t="s">
        <v>1190</v>
      </c>
      <c r="D496" s="22" t="s">
        <v>13</v>
      </c>
      <c r="E496" s="38">
        <v>3673.59</v>
      </c>
      <c r="F496" s="43">
        <f t="shared" si="29"/>
        <v>734.71800000000007</v>
      </c>
      <c r="G496" s="43">
        <f t="shared" si="30"/>
        <v>4408.308</v>
      </c>
      <c r="H496" s="44" t="s">
        <v>58</v>
      </c>
      <c r="I496" s="36"/>
      <c r="Z496" s="21"/>
    </row>
    <row r="497" spans="1:26">
      <c r="A497" s="35"/>
      <c r="B497" s="31" t="s">
        <v>1191</v>
      </c>
      <c r="C497" s="30" t="s">
        <v>1192</v>
      </c>
      <c r="D497" s="22" t="s">
        <v>13</v>
      </c>
      <c r="E497" s="38">
        <v>3673.59</v>
      </c>
      <c r="F497" s="43">
        <f t="shared" si="29"/>
        <v>734.71800000000007</v>
      </c>
      <c r="G497" s="43">
        <f t="shared" si="30"/>
        <v>4408.308</v>
      </c>
      <c r="H497" s="44" t="s">
        <v>58</v>
      </c>
      <c r="I497" s="36"/>
      <c r="Z497" s="21"/>
    </row>
    <row r="498" spans="1:26">
      <c r="A498" s="35"/>
      <c r="B498" s="31" t="s">
        <v>1193</v>
      </c>
      <c r="C498" s="30" t="s">
        <v>1194</v>
      </c>
      <c r="D498" s="22" t="s">
        <v>13</v>
      </c>
      <c r="E498" s="38">
        <v>3673.59</v>
      </c>
      <c r="F498" s="43">
        <f t="shared" si="29"/>
        <v>734.71800000000007</v>
      </c>
      <c r="G498" s="43">
        <f t="shared" si="30"/>
        <v>4408.308</v>
      </c>
      <c r="H498" s="44" t="s">
        <v>58</v>
      </c>
      <c r="I498" s="36"/>
      <c r="Z498" s="21"/>
    </row>
    <row r="499" spans="1:26">
      <c r="A499" s="35"/>
      <c r="B499" s="31" t="s">
        <v>1195</v>
      </c>
      <c r="C499" s="30" t="s">
        <v>1196</v>
      </c>
      <c r="D499" s="22" t="s">
        <v>13</v>
      </c>
      <c r="E499" s="38">
        <v>2988.84</v>
      </c>
      <c r="F499" s="43">
        <f t="shared" si="29"/>
        <v>597.76800000000003</v>
      </c>
      <c r="G499" s="43">
        <f t="shared" si="30"/>
        <v>3586.6080000000002</v>
      </c>
      <c r="H499" s="44" t="s">
        <v>58</v>
      </c>
      <c r="I499" s="36"/>
      <c r="Z499" s="21"/>
    </row>
    <row r="500" spans="1:26">
      <c r="A500" s="35"/>
      <c r="B500" s="31" t="s">
        <v>1197</v>
      </c>
      <c r="C500" s="30" t="s">
        <v>1198</v>
      </c>
      <c r="D500" s="22" t="s">
        <v>13</v>
      </c>
      <c r="E500" s="38">
        <v>3673.59</v>
      </c>
      <c r="F500" s="43">
        <f t="shared" si="29"/>
        <v>734.71800000000007</v>
      </c>
      <c r="G500" s="43">
        <f t="shared" si="30"/>
        <v>4408.308</v>
      </c>
      <c r="H500" s="44" t="s">
        <v>58</v>
      </c>
      <c r="I500" s="36"/>
      <c r="Z500" s="21"/>
    </row>
    <row r="501" spans="1:26">
      <c r="A501" s="35"/>
      <c r="B501" s="31" t="s">
        <v>1199</v>
      </c>
      <c r="C501" s="30" t="s">
        <v>1200</v>
      </c>
      <c r="D501" s="22" t="s">
        <v>13</v>
      </c>
      <c r="E501" s="38">
        <v>3673.59</v>
      </c>
      <c r="F501" s="43">
        <f t="shared" si="29"/>
        <v>734.71800000000007</v>
      </c>
      <c r="G501" s="43">
        <f t="shared" si="30"/>
        <v>4408.308</v>
      </c>
      <c r="H501" s="44" t="s">
        <v>58</v>
      </c>
      <c r="I501" s="36"/>
      <c r="Z501" s="21"/>
    </row>
    <row r="502" spans="1:26">
      <c r="A502" s="35"/>
      <c r="B502" s="31" t="s">
        <v>1201</v>
      </c>
      <c r="C502" s="30" t="s">
        <v>60</v>
      </c>
      <c r="D502" s="22" t="s">
        <v>13</v>
      </c>
      <c r="E502" s="38">
        <v>3673.59</v>
      </c>
      <c r="F502" s="43">
        <f t="shared" si="29"/>
        <v>734.71800000000007</v>
      </c>
      <c r="G502" s="43">
        <f t="shared" si="30"/>
        <v>4408.308</v>
      </c>
      <c r="H502" s="44" t="s">
        <v>58</v>
      </c>
      <c r="I502" s="36"/>
      <c r="Z502" s="21"/>
    </row>
    <row r="503" spans="1:26">
      <c r="A503" s="35"/>
      <c r="B503" s="31" t="s">
        <v>1202</v>
      </c>
      <c r="C503" s="30" t="s">
        <v>1203</v>
      </c>
      <c r="D503" s="22" t="s">
        <v>13</v>
      </c>
      <c r="E503" s="38">
        <v>3673.59</v>
      </c>
      <c r="F503" s="43">
        <f t="shared" si="29"/>
        <v>734.71800000000007</v>
      </c>
      <c r="G503" s="43">
        <f t="shared" si="30"/>
        <v>4408.308</v>
      </c>
      <c r="H503" s="44" t="s">
        <v>58</v>
      </c>
      <c r="I503" s="36"/>
      <c r="Z503" s="21"/>
    </row>
    <row r="504" spans="1:26">
      <c r="A504" s="35"/>
      <c r="B504" s="31" t="s">
        <v>1204</v>
      </c>
      <c r="C504" s="30" t="s">
        <v>1205</v>
      </c>
      <c r="D504" s="22" t="s">
        <v>13</v>
      </c>
      <c r="E504" s="38">
        <v>3673.59</v>
      </c>
      <c r="F504" s="43">
        <f t="shared" si="29"/>
        <v>734.71800000000007</v>
      </c>
      <c r="G504" s="43">
        <f t="shared" si="30"/>
        <v>4408.308</v>
      </c>
      <c r="H504" s="44" t="s">
        <v>58</v>
      </c>
      <c r="I504" s="36"/>
      <c r="Z504" s="21"/>
    </row>
    <row r="505" spans="1:26">
      <c r="A505" s="35"/>
      <c r="B505" s="31" t="s">
        <v>1206</v>
      </c>
      <c r="C505" s="30" t="s">
        <v>1207</v>
      </c>
      <c r="D505" s="22" t="s">
        <v>13</v>
      </c>
      <c r="E505" s="38">
        <v>3673.59</v>
      </c>
      <c r="F505" s="43">
        <f t="shared" si="29"/>
        <v>734.71800000000007</v>
      </c>
      <c r="G505" s="43">
        <f t="shared" si="30"/>
        <v>4408.308</v>
      </c>
      <c r="H505" s="44" t="s">
        <v>58</v>
      </c>
      <c r="I505" s="36"/>
      <c r="Z505" s="21"/>
    </row>
    <row r="506" spans="1:26">
      <c r="A506" s="35"/>
      <c r="B506" s="31" t="s">
        <v>1208</v>
      </c>
      <c r="C506" s="30" t="s">
        <v>1209</v>
      </c>
      <c r="D506" s="22" t="s">
        <v>13</v>
      </c>
      <c r="E506" s="38">
        <v>3673.59</v>
      </c>
      <c r="F506" s="43">
        <f t="shared" si="29"/>
        <v>734.71800000000007</v>
      </c>
      <c r="G506" s="43">
        <f t="shared" si="30"/>
        <v>4408.308</v>
      </c>
      <c r="H506" s="44" t="s">
        <v>58</v>
      </c>
      <c r="I506" s="36"/>
      <c r="Z506" s="21"/>
    </row>
    <row r="507" spans="1:26">
      <c r="A507" s="37" t="s">
        <v>773</v>
      </c>
      <c r="B507" s="31">
        <v>3102387</v>
      </c>
      <c r="C507" s="30" t="s">
        <v>1210</v>
      </c>
      <c r="D507" s="22" t="s">
        <v>13</v>
      </c>
      <c r="E507" s="38">
        <v>2065.38</v>
      </c>
      <c r="F507" s="43">
        <f t="shared" si="29"/>
        <v>413.07600000000008</v>
      </c>
      <c r="G507" s="43">
        <f t="shared" si="30"/>
        <v>2478.4560000000001</v>
      </c>
      <c r="H507" s="44" t="s">
        <v>58</v>
      </c>
      <c r="I507" s="36"/>
      <c r="Z507" s="21"/>
    </row>
    <row r="508" spans="1:26">
      <c r="A508" s="37" t="s">
        <v>748</v>
      </c>
      <c r="B508" s="31">
        <v>3102444</v>
      </c>
      <c r="C508" s="30" t="s">
        <v>61</v>
      </c>
      <c r="D508" s="22" t="s">
        <v>13</v>
      </c>
      <c r="E508" s="38">
        <v>2168.5700000000002</v>
      </c>
      <c r="F508" s="43">
        <f>E508*20/100</f>
        <v>433.714</v>
      </c>
      <c r="G508" s="43">
        <f>F508+E508</f>
        <v>2602.2840000000001</v>
      </c>
      <c r="H508" s="44" t="s">
        <v>58</v>
      </c>
      <c r="I508" s="36"/>
      <c r="Z508" s="21"/>
    </row>
    <row r="509" spans="1:26" ht="16.5" customHeight="1">
      <c r="A509" s="35"/>
      <c r="B509" s="107" t="s">
        <v>1211</v>
      </c>
      <c r="C509" s="108"/>
      <c r="D509" s="108"/>
      <c r="E509" s="108"/>
      <c r="F509" s="108"/>
      <c r="G509" s="108"/>
      <c r="H509" s="109"/>
      <c r="I509" s="36"/>
      <c r="Z509" s="21"/>
    </row>
    <row r="510" spans="1:26">
      <c r="A510" s="35"/>
      <c r="B510" s="31" t="s">
        <v>1212</v>
      </c>
      <c r="C510" s="30" t="s">
        <v>1213</v>
      </c>
      <c r="D510" s="22" t="s">
        <v>13</v>
      </c>
      <c r="E510" s="38">
        <v>3026.15</v>
      </c>
      <c r="F510" s="43">
        <f>E510*20/100</f>
        <v>605.23</v>
      </c>
      <c r="G510" s="43">
        <f t="shared" si="30"/>
        <v>3631.38</v>
      </c>
      <c r="H510" s="44" t="s">
        <v>58</v>
      </c>
      <c r="I510" s="36"/>
      <c r="Z510" s="21"/>
    </row>
    <row r="511" spans="1:26">
      <c r="A511" s="35"/>
      <c r="B511" s="31" t="s">
        <v>1214</v>
      </c>
      <c r="C511" s="30" t="s">
        <v>1215</v>
      </c>
      <c r="D511" s="22" t="s">
        <v>13</v>
      </c>
      <c r="E511" s="38">
        <v>1654.03</v>
      </c>
      <c r="F511" s="43">
        <f>E511*20/100</f>
        <v>330.80599999999998</v>
      </c>
      <c r="G511" s="43">
        <f t="shared" si="30"/>
        <v>1984.836</v>
      </c>
      <c r="H511" s="44" t="s">
        <v>58</v>
      </c>
      <c r="I511" s="36"/>
      <c r="Z511" s="21"/>
    </row>
    <row r="512" spans="1:26">
      <c r="A512" s="98" t="s">
        <v>748</v>
      </c>
      <c r="B512" s="31">
        <v>3102445</v>
      </c>
      <c r="C512" s="30" t="s">
        <v>1216</v>
      </c>
      <c r="D512" s="22" t="s">
        <v>13</v>
      </c>
      <c r="E512" s="38">
        <v>5727.08</v>
      </c>
      <c r="F512" s="43">
        <f t="shared" ref="F512:F521" si="31">E512*20/100</f>
        <v>1145.4160000000002</v>
      </c>
      <c r="G512" s="43">
        <f t="shared" si="30"/>
        <v>6872.4960000000001</v>
      </c>
      <c r="H512" s="44" t="s">
        <v>58</v>
      </c>
      <c r="I512" s="36"/>
      <c r="Z512" s="21"/>
    </row>
    <row r="513" spans="1:26">
      <c r="A513" s="99"/>
      <c r="B513" s="31">
        <v>3102446</v>
      </c>
      <c r="C513" s="30" t="s">
        <v>1217</v>
      </c>
      <c r="D513" s="22" t="s">
        <v>13</v>
      </c>
      <c r="E513" s="38">
        <v>4694.1099999999997</v>
      </c>
      <c r="F513" s="43">
        <f t="shared" si="31"/>
        <v>938.822</v>
      </c>
      <c r="G513" s="43">
        <f t="shared" si="30"/>
        <v>5632.9319999999998</v>
      </c>
      <c r="H513" s="44" t="s">
        <v>58</v>
      </c>
      <c r="I513" s="36"/>
      <c r="Z513" s="21"/>
    </row>
    <row r="514" spans="1:26">
      <c r="A514" s="99"/>
      <c r="B514" s="31">
        <v>3102447</v>
      </c>
      <c r="C514" s="30" t="s">
        <v>1218</v>
      </c>
      <c r="D514" s="22" t="s">
        <v>13</v>
      </c>
      <c r="E514" s="38">
        <v>3088.94</v>
      </c>
      <c r="F514" s="43">
        <f t="shared" si="31"/>
        <v>617.78800000000001</v>
      </c>
      <c r="G514" s="43">
        <f t="shared" si="30"/>
        <v>3706.7280000000001</v>
      </c>
      <c r="H514" s="44" t="s">
        <v>58</v>
      </c>
      <c r="I514" s="36"/>
      <c r="Z514" s="21"/>
    </row>
    <row r="515" spans="1:26">
      <c r="A515" s="99"/>
      <c r="B515" s="31">
        <v>3102448</v>
      </c>
      <c r="C515" s="30" t="s">
        <v>1219</v>
      </c>
      <c r="D515" s="22" t="s">
        <v>13</v>
      </c>
      <c r="E515" s="38">
        <v>2864.91</v>
      </c>
      <c r="F515" s="43">
        <f t="shared" si="31"/>
        <v>572.98199999999997</v>
      </c>
      <c r="G515" s="43">
        <f t="shared" si="30"/>
        <v>3437.8919999999998</v>
      </c>
      <c r="H515" s="44" t="s">
        <v>58</v>
      </c>
      <c r="I515" s="36"/>
      <c r="Z515" s="21"/>
    </row>
    <row r="516" spans="1:26">
      <c r="A516" s="99"/>
      <c r="B516" s="31">
        <v>3102449</v>
      </c>
      <c r="C516" s="30" t="s">
        <v>1220</v>
      </c>
      <c r="D516" s="22" t="s">
        <v>13</v>
      </c>
      <c r="E516" s="38">
        <v>5336.19</v>
      </c>
      <c r="F516" s="43">
        <f t="shared" si="31"/>
        <v>1067.2379999999998</v>
      </c>
      <c r="G516" s="43">
        <f t="shared" si="30"/>
        <v>6403.4279999999999</v>
      </c>
      <c r="H516" s="44" t="s">
        <v>58</v>
      </c>
      <c r="I516" s="36"/>
      <c r="Z516" s="21"/>
    </row>
    <row r="517" spans="1:26">
      <c r="A517" s="99"/>
      <c r="B517" s="31">
        <v>3102450</v>
      </c>
      <c r="C517" s="30" t="s">
        <v>1221</v>
      </c>
      <c r="D517" s="22" t="s">
        <v>13</v>
      </c>
      <c r="E517" s="38">
        <v>4354.08</v>
      </c>
      <c r="F517" s="43">
        <f t="shared" si="31"/>
        <v>870.81600000000003</v>
      </c>
      <c r="G517" s="43">
        <f t="shared" si="30"/>
        <v>5224.8959999999997</v>
      </c>
      <c r="H517" s="44" t="s">
        <v>58</v>
      </c>
      <c r="I517" s="36"/>
      <c r="Z517" s="21"/>
    </row>
    <row r="518" spans="1:26">
      <c r="A518" s="99"/>
      <c r="B518" s="31">
        <v>3102451</v>
      </c>
      <c r="C518" s="30" t="s">
        <v>1222</v>
      </c>
      <c r="D518" s="22" t="s">
        <v>13</v>
      </c>
      <c r="E518" s="38">
        <v>2864.29</v>
      </c>
      <c r="F518" s="43">
        <f t="shared" si="31"/>
        <v>572.85800000000006</v>
      </c>
      <c r="G518" s="43">
        <f t="shared" si="30"/>
        <v>3437.1480000000001</v>
      </c>
      <c r="H518" s="44" t="s">
        <v>58</v>
      </c>
      <c r="I518" s="36"/>
      <c r="Z518" s="21"/>
    </row>
    <row r="519" spans="1:26">
      <c r="A519" s="99"/>
      <c r="B519" s="31">
        <v>3102452</v>
      </c>
      <c r="C519" s="30" t="s">
        <v>1223</v>
      </c>
      <c r="D519" s="22" t="s">
        <v>13</v>
      </c>
      <c r="E519" s="38">
        <v>2645.39</v>
      </c>
      <c r="F519" s="43">
        <f t="shared" si="31"/>
        <v>529.07799999999997</v>
      </c>
      <c r="G519" s="43">
        <f t="shared" si="30"/>
        <v>3174.4679999999998</v>
      </c>
      <c r="H519" s="44" t="s">
        <v>58</v>
      </c>
      <c r="I519" s="36"/>
      <c r="Z519" s="21"/>
    </row>
    <row r="520" spans="1:26">
      <c r="A520" s="99"/>
      <c r="B520" s="31">
        <v>3102453</v>
      </c>
      <c r="C520" s="30" t="s">
        <v>1224</v>
      </c>
      <c r="D520" s="22" t="s">
        <v>13</v>
      </c>
      <c r="E520" s="38">
        <v>4070.7</v>
      </c>
      <c r="F520" s="43">
        <f t="shared" si="31"/>
        <v>814.14</v>
      </c>
      <c r="G520" s="43">
        <f t="shared" si="30"/>
        <v>4884.84</v>
      </c>
      <c r="H520" s="44" t="s">
        <v>58</v>
      </c>
      <c r="I520" s="36"/>
      <c r="Z520" s="21"/>
    </row>
    <row r="521" spans="1:26" ht="33">
      <c r="A521" s="99"/>
      <c r="B521" s="31">
        <v>3102454</v>
      </c>
      <c r="C521" s="30" t="s">
        <v>1225</v>
      </c>
      <c r="D521" s="22" t="s">
        <v>13</v>
      </c>
      <c r="E521" s="38">
        <v>2508.81</v>
      </c>
      <c r="F521" s="43">
        <f t="shared" si="31"/>
        <v>501.76199999999994</v>
      </c>
      <c r="G521" s="43">
        <f t="shared" si="30"/>
        <v>3010.5720000000001</v>
      </c>
      <c r="H521" s="44" t="s">
        <v>58</v>
      </c>
      <c r="I521" s="36"/>
      <c r="Z521" s="21"/>
    </row>
    <row r="522" spans="1:26" ht="33" customHeight="1">
      <c r="A522" s="35"/>
      <c r="B522" s="39"/>
      <c r="C522" s="119" t="s">
        <v>1226</v>
      </c>
      <c r="D522" s="119"/>
      <c r="E522" s="119"/>
      <c r="F522" s="119"/>
      <c r="G522" s="119"/>
      <c r="H522" s="120"/>
      <c r="I522" s="36"/>
      <c r="Z522" s="21"/>
    </row>
    <row r="523" spans="1:26" ht="16.5" customHeight="1">
      <c r="A523" s="35"/>
      <c r="B523" s="107" t="s">
        <v>1227</v>
      </c>
      <c r="C523" s="108"/>
      <c r="D523" s="108"/>
      <c r="E523" s="108"/>
      <c r="F523" s="108"/>
      <c r="G523" s="108"/>
      <c r="H523" s="109"/>
      <c r="I523" s="36"/>
      <c r="Z523" s="21"/>
    </row>
    <row r="524" spans="1:26">
      <c r="A524" s="35"/>
      <c r="B524" s="31" t="s">
        <v>1228</v>
      </c>
      <c r="C524" s="30" t="s">
        <v>1229</v>
      </c>
      <c r="D524" s="22" t="s">
        <v>56</v>
      </c>
      <c r="E524" s="38">
        <v>576.23</v>
      </c>
      <c r="F524" s="43">
        <f t="shared" ref="F524:F529" si="32">E524*20/100</f>
        <v>115.24600000000001</v>
      </c>
      <c r="G524" s="43">
        <f t="shared" si="30"/>
        <v>691.476</v>
      </c>
      <c r="H524" s="44" t="s">
        <v>1230</v>
      </c>
      <c r="I524" s="36"/>
      <c r="Z524" s="21"/>
    </row>
    <row r="525" spans="1:26">
      <c r="A525" s="35"/>
      <c r="B525" s="31" t="s">
        <v>1231</v>
      </c>
      <c r="C525" s="30" t="s">
        <v>1232</v>
      </c>
      <c r="D525" s="22" t="s">
        <v>56</v>
      </c>
      <c r="E525" s="38">
        <v>447.35</v>
      </c>
      <c r="F525" s="43">
        <f t="shared" si="32"/>
        <v>89.47</v>
      </c>
      <c r="G525" s="43">
        <f t="shared" si="30"/>
        <v>536.82000000000005</v>
      </c>
      <c r="H525" s="44" t="s">
        <v>1233</v>
      </c>
      <c r="I525" s="36"/>
      <c r="Z525" s="21"/>
    </row>
    <row r="526" spans="1:26">
      <c r="A526" s="35"/>
      <c r="B526" s="31" t="s">
        <v>1234</v>
      </c>
      <c r="C526" s="30" t="s">
        <v>1235</v>
      </c>
      <c r="D526" s="22" t="s">
        <v>13</v>
      </c>
      <c r="E526" s="38">
        <v>75.77</v>
      </c>
      <c r="F526" s="43">
        <f t="shared" si="32"/>
        <v>15.153999999999998</v>
      </c>
      <c r="G526" s="43">
        <f t="shared" si="30"/>
        <v>90.923999999999992</v>
      </c>
      <c r="H526" s="44" t="s">
        <v>208</v>
      </c>
      <c r="I526" s="36"/>
      <c r="Z526" s="21"/>
    </row>
    <row r="527" spans="1:26">
      <c r="A527" s="35"/>
      <c r="B527" s="31" t="s">
        <v>1236</v>
      </c>
      <c r="C527" s="30" t="s">
        <v>1237</v>
      </c>
      <c r="D527" s="22" t="s">
        <v>56</v>
      </c>
      <c r="E527" s="38">
        <v>447.35</v>
      </c>
      <c r="F527" s="43">
        <f t="shared" si="32"/>
        <v>89.47</v>
      </c>
      <c r="G527" s="43">
        <f t="shared" si="30"/>
        <v>536.82000000000005</v>
      </c>
      <c r="H527" s="44" t="s">
        <v>1233</v>
      </c>
      <c r="I527" s="36"/>
      <c r="Z527" s="21"/>
    </row>
    <row r="528" spans="1:26">
      <c r="A528" s="37" t="s">
        <v>773</v>
      </c>
      <c r="B528" s="31">
        <v>3102366</v>
      </c>
      <c r="C528" s="30" t="s">
        <v>1238</v>
      </c>
      <c r="D528" s="22" t="s">
        <v>56</v>
      </c>
      <c r="E528" s="38">
        <v>505.78</v>
      </c>
      <c r="F528" s="43">
        <f t="shared" si="32"/>
        <v>101.15599999999999</v>
      </c>
      <c r="G528" s="43">
        <f t="shared" si="30"/>
        <v>606.93599999999992</v>
      </c>
      <c r="H528" s="44" t="s">
        <v>1233</v>
      </c>
      <c r="I528" s="36"/>
      <c r="Z528" s="21"/>
    </row>
    <row r="529" spans="1:26">
      <c r="A529" s="37" t="s">
        <v>748</v>
      </c>
      <c r="B529" s="31">
        <v>3102455</v>
      </c>
      <c r="C529" s="30" t="s">
        <v>1239</v>
      </c>
      <c r="D529" s="22" t="s">
        <v>56</v>
      </c>
      <c r="E529" s="38">
        <v>447.35</v>
      </c>
      <c r="F529" s="43">
        <f t="shared" si="32"/>
        <v>89.47</v>
      </c>
      <c r="G529" s="43">
        <f>F529+E529</f>
        <v>536.82000000000005</v>
      </c>
      <c r="H529" s="44" t="s">
        <v>1233</v>
      </c>
      <c r="I529" s="36"/>
      <c r="Z529" s="21"/>
    </row>
    <row r="530" spans="1:26" ht="16.5" customHeight="1">
      <c r="A530" s="35"/>
      <c r="B530" s="107" t="s">
        <v>1240</v>
      </c>
      <c r="C530" s="108"/>
      <c r="D530" s="108"/>
      <c r="E530" s="108"/>
      <c r="F530" s="108"/>
      <c r="G530" s="108"/>
      <c r="H530" s="109"/>
      <c r="I530" s="36"/>
      <c r="Z530" s="21"/>
    </row>
    <row r="531" spans="1:26" ht="33">
      <c r="A531" s="35"/>
      <c r="B531" s="31" t="s">
        <v>1241</v>
      </c>
      <c r="C531" s="30" t="s">
        <v>1242</v>
      </c>
      <c r="D531" s="22" t="s">
        <v>56</v>
      </c>
      <c r="E531" s="38">
        <v>2680.88</v>
      </c>
      <c r="F531" s="43">
        <f>E531*20/100</f>
        <v>536.17600000000004</v>
      </c>
      <c r="G531" s="43">
        <f t="shared" si="30"/>
        <v>3217.056</v>
      </c>
      <c r="H531" s="44" t="s">
        <v>1243</v>
      </c>
      <c r="I531" s="36"/>
      <c r="Z531" s="21"/>
    </row>
    <row r="532" spans="1:26" ht="16.5" customHeight="1">
      <c r="A532" s="35"/>
      <c r="B532" s="107" t="s">
        <v>1244</v>
      </c>
      <c r="C532" s="108"/>
      <c r="D532" s="108"/>
      <c r="E532" s="108"/>
      <c r="F532" s="108"/>
      <c r="G532" s="108"/>
      <c r="H532" s="109"/>
      <c r="I532" s="36"/>
      <c r="Z532" s="21"/>
    </row>
    <row r="533" spans="1:26" ht="16.5" customHeight="1">
      <c r="A533" s="35"/>
      <c r="B533" s="107" t="s">
        <v>1245</v>
      </c>
      <c r="C533" s="108"/>
      <c r="D533" s="108"/>
      <c r="E533" s="108"/>
      <c r="F533" s="108"/>
      <c r="G533" s="108"/>
      <c r="H533" s="109"/>
      <c r="I533" s="36"/>
      <c r="Z533" s="21"/>
    </row>
    <row r="534" spans="1:26">
      <c r="A534" s="35"/>
      <c r="B534" s="31" t="s">
        <v>1246</v>
      </c>
      <c r="C534" s="30" t="s">
        <v>1247</v>
      </c>
      <c r="D534" s="22" t="s">
        <v>13</v>
      </c>
      <c r="E534" s="38">
        <v>426.76</v>
      </c>
      <c r="F534" s="43">
        <f t="shared" ref="F534:F569" si="33">E534*20/100</f>
        <v>85.352000000000004</v>
      </c>
      <c r="G534" s="43">
        <f t="shared" si="30"/>
        <v>512.11199999999997</v>
      </c>
      <c r="H534" s="44" t="s">
        <v>20</v>
      </c>
      <c r="I534" s="36"/>
      <c r="Z534" s="21"/>
    </row>
    <row r="535" spans="1:26">
      <c r="A535" s="35"/>
      <c r="B535" s="31" t="s">
        <v>1248</v>
      </c>
      <c r="C535" s="30" t="s">
        <v>1249</v>
      </c>
      <c r="D535" s="22" t="s">
        <v>13</v>
      </c>
      <c r="E535" s="38">
        <v>938.21</v>
      </c>
      <c r="F535" s="43">
        <f t="shared" si="33"/>
        <v>187.642</v>
      </c>
      <c r="G535" s="43">
        <f t="shared" si="30"/>
        <v>1125.8520000000001</v>
      </c>
      <c r="H535" s="44" t="s">
        <v>20</v>
      </c>
      <c r="I535" s="36"/>
      <c r="Z535" s="21"/>
    </row>
    <row r="536" spans="1:26">
      <c r="A536" s="35"/>
      <c r="B536" s="31" t="s">
        <v>1250</v>
      </c>
      <c r="C536" s="30" t="s">
        <v>1251</v>
      </c>
      <c r="D536" s="22" t="s">
        <v>13</v>
      </c>
      <c r="E536" s="38">
        <v>806.94</v>
      </c>
      <c r="F536" s="43">
        <f t="shared" si="33"/>
        <v>161.38800000000001</v>
      </c>
      <c r="G536" s="43">
        <f t="shared" si="30"/>
        <v>968.32800000000009</v>
      </c>
      <c r="H536" s="44" t="s">
        <v>20</v>
      </c>
      <c r="I536" s="36"/>
      <c r="Z536" s="21"/>
    </row>
    <row r="537" spans="1:26">
      <c r="A537" s="35"/>
      <c r="B537" s="31" t="s">
        <v>1252</v>
      </c>
      <c r="C537" s="30" t="s">
        <v>1253</v>
      </c>
      <c r="D537" s="22" t="s">
        <v>13</v>
      </c>
      <c r="E537" s="38">
        <v>707.03</v>
      </c>
      <c r="F537" s="43">
        <f t="shared" si="33"/>
        <v>141.40599999999998</v>
      </c>
      <c r="G537" s="43">
        <f t="shared" si="30"/>
        <v>848.43599999999992</v>
      </c>
      <c r="H537" s="44" t="s">
        <v>20</v>
      </c>
      <c r="I537" s="36"/>
      <c r="Z537" s="21"/>
    </row>
    <row r="538" spans="1:26">
      <c r="A538" s="35"/>
      <c r="B538" s="31" t="s">
        <v>1254</v>
      </c>
      <c r="C538" s="30" t="s">
        <v>1255</v>
      </c>
      <c r="D538" s="22" t="s">
        <v>13</v>
      </c>
      <c r="E538" s="38">
        <v>1452.15</v>
      </c>
      <c r="F538" s="43">
        <f t="shared" si="33"/>
        <v>290.43</v>
      </c>
      <c r="G538" s="43">
        <f t="shared" si="30"/>
        <v>1742.5800000000002</v>
      </c>
      <c r="H538" s="44" t="s">
        <v>50</v>
      </c>
      <c r="I538" s="36"/>
      <c r="Z538" s="21"/>
    </row>
    <row r="539" spans="1:26">
      <c r="A539" s="35"/>
      <c r="B539" s="31" t="s">
        <v>1256</v>
      </c>
      <c r="C539" s="30" t="s">
        <v>1257</v>
      </c>
      <c r="D539" s="22" t="s">
        <v>1258</v>
      </c>
      <c r="E539" s="38">
        <v>3465.42</v>
      </c>
      <c r="F539" s="43">
        <f t="shared" si="33"/>
        <v>693.08399999999995</v>
      </c>
      <c r="G539" s="43">
        <f t="shared" si="30"/>
        <v>4158.5039999999999</v>
      </c>
      <c r="H539" s="44" t="s">
        <v>275</v>
      </c>
      <c r="I539" s="36"/>
      <c r="Z539" s="21"/>
    </row>
    <row r="540" spans="1:26">
      <c r="A540" s="35"/>
      <c r="B540" s="31" t="s">
        <v>1259</v>
      </c>
      <c r="C540" s="30" t="s">
        <v>1257</v>
      </c>
      <c r="D540" s="22" t="s">
        <v>1260</v>
      </c>
      <c r="E540" s="38">
        <v>10396.26</v>
      </c>
      <c r="F540" s="43">
        <f t="shared" si="33"/>
        <v>2079.252</v>
      </c>
      <c r="G540" s="43">
        <f t="shared" si="30"/>
        <v>12475.512000000001</v>
      </c>
      <c r="H540" s="44" t="s">
        <v>275</v>
      </c>
      <c r="I540" s="36"/>
      <c r="Z540" s="21"/>
    </row>
    <row r="541" spans="1:26">
      <c r="A541" s="35"/>
      <c r="B541" s="31" t="s">
        <v>1261</v>
      </c>
      <c r="C541" s="30" t="s">
        <v>197</v>
      </c>
      <c r="D541" s="22" t="s">
        <v>13</v>
      </c>
      <c r="E541" s="38">
        <v>1521.24</v>
      </c>
      <c r="F541" s="43">
        <f t="shared" si="33"/>
        <v>304.24799999999999</v>
      </c>
      <c r="G541" s="43">
        <f t="shared" si="30"/>
        <v>1825.4880000000001</v>
      </c>
      <c r="H541" s="44" t="s">
        <v>198</v>
      </c>
      <c r="I541" s="36"/>
      <c r="Z541" s="21"/>
    </row>
    <row r="542" spans="1:26">
      <c r="A542" s="35"/>
      <c r="B542" s="31" t="s">
        <v>1262</v>
      </c>
      <c r="C542" s="30" t="s">
        <v>1263</v>
      </c>
      <c r="D542" s="22" t="s">
        <v>13</v>
      </c>
      <c r="E542" s="38">
        <v>2795.95</v>
      </c>
      <c r="F542" s="43">
        <f t="shared" si="33"/>
        <v>559.19000000000005</v>
      </c>
      <c r="G542" s="43">
        <f t="shared" si="30"/>
        <v>3355.14</v>
      </c>
      <c r="H542" s="44" t="s">
        <v>50</v>
      </c>
      <c r="I542" s="36"/>
      <c r="Z542" s="21"/>
    </row>
    <row r="543" spans="1:26">
      <c r="A543" s="35"/>
      <c r="B543" s="31" t="s">
        <v>1264</v>
      </c>
      <c r="C543" s="30" t="s">
        <v>1265</v>
      </c>
      <c r="D543" s="22" t="s">
        <v>13</v>
      </c>
      <c r="E543" s="38">
        <v>1421.84</v>
      </c>
      <c r="F543" s="43">
        <f t="shared" si="33"/>
        <v>284.36799999999999</v>
      </c>
      <c r="G543" s="43">
        <f t="shared" si="30"/>
        <v>1706.2079999999999</v>
      </c>
      <c r="H543" s="44" t="s">
        <v>20</v>
      </c>
      <c r="I543" s="36"/>
      <c r="Z543" s="21"/>
    </row>
    <row r="544" spans="1:26">
      <c r="A544" s="35"/>
      <c r="B544" s="31" t="s">
        <v>1266</v>
      </c>
      <c r="C544" s="30" t="s">
        <v>197</v>
      </c>
      <c r="D544" s="22" t="s">
        <v>13</v>
      </c>
      <c r="E544" s="38">
        <v>752.9</v>
      </c>
      <c r="F544" s="43">
        <f t="shared" si="33"/>
        <v>150.58000000000001</v>
      </c>
      <c r="G544" s="43">
        <f t="shared" si="30"/>
        <v>903.48</v>
      </c>
      <c r="H544" s="44" t="s">
        <v>27</v>
      </c>
      <c r="I544" s="36"/>
      <c r="Z544" s="21"/>
    </row>
    <row r="545" spans="1:26">
      <c r="A545" s="35"/>
      <c r="B545" s="31" t="s">
        <v>1267</v>
      </c>
      <c r="C545" s="30" t="s">
        <v>1268</v>
      </c>
      <c r="D545" s="22" t="s">
        <v>13</v>
      </c>
      <c r="E545" s="38">
        <v>410.08</v>
      </c>
      <c r="F545" s="43">
        <f t="shared" si="33"/>
        <v>82.016000000000005</v>
      </c>
      <c r="G545" s="43">
        <f t="shared" si="30"/>
        <v>492.096</v>
      </c>
      <c r="H545" s="44" t="s">
        <v>20</v>
      </c>
      <c r="I545" s="36"/>
      <c r="Z545" s="21"/>
    </row>
    <row r="546" spans="1:26">
      <c r="A546" s="35"/>
      <c r="B546" s="31" t="s">
        <v>1269</v>
      </c>
      <c r="C546" s="30" t="s">
        <v>1270</v>
      </c>
      <c r="D546" s="22" t="s">
        <v>13</v>
      </c>
      <c r="E546" s="38">
        <v>375.98</v>
      </c>
      <c r="F546" s="43">
        <f t="shared" si="33"/>
        <v>75.195999999999998</v>
      </c>
      <c r="G546" s="43">
        <f t="shared" si="30"/>
        <v>451.17600000000004</v>
      </c>
      <c r="H546" s="44" t="s">
        <v>63</v>
      </c>
      <c r="I546" s="36"/>
      <c r="Z546" s="21"/>
    </row>
    <row r="547" spans="1:26">
      <c r="A547" s="35"/>
      <c r="B547" s="31" t="s">
        <v>1271</v>
      </c>
      <c r="C547" s="30" t="s">
        <v>1272</v>
      </c>
      <c r="D547" s="22" t="s">
        <v>13</v>
      </c>
      <c r="E547" s="38">
        <v>1733.77</v>
      </c>
      <c r="F547" s="43">
        <f t="shared" si="33"/>
        <v>346.75400000000002</v>
      </c>
      <c r="G547" s="43">
        <f t="shared" si="30"/>
        <v>2080.5239999999999</v>
      </c>
      <c r="H547" s="44" t="s">
        <v>20</v>
      </c>
      <c r="I547" s="36"/>
      <c r="Z547" s="21"/>
    </row>
    <row r="548" spans="1:26">
      <c r="A548" s="35"/>
      <c r="B548" s="31" t="s">
        <v>1273</v>
      </c>
      <c r="C548" s="30" t="s">
        <v>1274</v>
      </c>
      <c r="D548" s="22" t="s">
        <v>13</v>
      </c>
      <c r="E548" s="38">
        <v>605.66</v>
      </c>
      <c r="F548" s="43">
        <f t="shared" si="33"/>
        <v>121.13199999999999</v>
      </c>
      <c r="G548" s="43">
        <f t="shared" si="30"/>
        <v>726.79199999999992</v>
      </c>
      <c r="H548" s="44" t="s">
        <v>20</v>
      </c>
      <c r="I548" s="36"/>
      <c r="Z548" s="21"/>
    </row>
    <row r="549" spans="1:26">
      <c r="A549" s="35"/>
      <c r="B549" s="31" t="s">
        <v>1275</v>
      </c>
      <c r="C549" s="30" t="s">
        <v>1276</v>
      </c>
      <c r="D549" s="22" t="s">
        <v>13</v>
      </c>
      <c r="E549" s="38">
        <v>465.75</v>
      </c>
      <c r="F549" s="43">
        <f t="shared" si="33"/>
        <v>93.15</v>
      </c>
      <c r="G549" s="43">
        <f t="shared" si="30"/>
        <v>558.9</v>
      </c>
      <c r="H549" s="44" t="s">
        <v>20</v>
      </c>
      <c r="I549" s="36"/>
      <c r="Z549" s="21"/>
    </row>
    <row r="550" spans="1:26">
      <c r="A550" s="35"/>
      <c r="B550" s="31" t="s">
        <v>1277</v>
      </c>
      <c r="C550" s="30" t="s">
        <v>1278</v>
      </c>
      <c r="D550" s="22" t="s">
        <v>13</v>
      </c>
      <c r="E550" s="38">
        <v>374.75</v>
      </c>
      <c r="F550" s="43">
        <f t="shared" si="33"/>
        <v>74.95</v>
      </c>
      <c r="G550" s="43">
        <f t="shared" si="30"/>
        <v>449.7</v>
      </c>
      <c r="H550" s="44" t="s">
        <v>20</v>
      </c>
      <c r="I550" s="36"/>
      <c r="Z550" s="21"/>
    </row>
    <row r="551" spans="1:26">
      <c r="A551" s="35"/>
      <c r="B551" s="31" t="s">
        <v>1279</v>
      </c>
      <c r="C551" s="30" t="s">
        <v>1280</v>
      </c>
      <c r="D551" s="22" t="s">
        <v>13</v>
      </c>
      <c r="E551" s="38">
        <v>471.02</v>
      </c>
      <c r="F551" s="43">
        <f t="shared" si="33"/>
        <v>94.203999999999994</v>
      </c>
      <c r="G551" s="43">
        <f t="shared" si="30"/>
        <v>565.22399999999993</v>
      </c>
      <c r="H551" s="44" t="s">
        <v>59</v>
      </c>
      <c r="I551" s="36"/>
      <c r="Z551" s="21"/>
    </row>
    <row r="552" spans="1:26">
      <c r="A552" s="35"/>
      <c r="B552" s="31" t="s">
        <v>1281</v>
      </c>
      <c r="C552" s="30" t="s">
        <v>1282</v>
      </c>
      <c r="D552" s="22" t="s">
        <v>13</v>
      </c>
      <c r="E552" s="38">
        <v>431.49</v>
      </c>
      <c r="F552" s="43">
        <f t="shared" si="33"/>
        <v>86.297999999999988</v>
      </c>
      <c r="G552" s="43">
        <f t="shared" si="30"/>
        <v>517.78800000000001</v>
      </c>
      <c r="H552" s="44" t="s">
        <v>63</v>
      </c>
      <c r="I552" s="36"/>
      <c r="Z552" s="21"/>
    </row>
    <row r="553" spans="1:26">
      <c r="A553" s="35"/>
      <c r="B553" s="31" t="s">
        <v>1283</v>
      </c>
      <c r="C553" s="30" t="s">
        <v>1284</v>
      </c>
      <c r="D553" s="22" t="s">
        <v>13</v>
      </c>
      <c r="E553" s="38">
        <v>679.73</v>
      </c>
      <c r="F553" s="43">
        <f t="shared" si="33"/>
        <v>135.946</v>
      </c>
      <c r="G553" s="43">
        <f t="shared" si="30"/>
        <v>815.67600000000004</v>
      </c>
      <c r="H553" s="44" t="s">
        <v>1285</v>
      </c>
      <c r="I553" s="36"/>
      <c r="Z553" s="21"/>
    </row>
    <row r="554" spans="1:26">
      <c r="A554" s="35"/>
      <c r="B554" s="31" t="s">
        <v>1286</v>
      </c>
      <c r="C554" s="30" t="s">
        <v>1287</v>
      </c>
      <c r="D554" s="22" t="s">
        <v>13</v>
      </c>
      <c r="E554" s="38">
        <v>500.98</v>
      </c>
      <c r="F554" s="43">
        <f t="shared" si="33"/>
        <v>100.196</v>
      </c>
      <c r="G554" s="43">
        <f t="shared" si="30"/>
        <v>601.17600000000004</v>
      </c>
      <c r="H554" s="44" t="s">
        <v>29</v>
      </c>
      <c r="I554" s="36"/>
      <c r="Z554" s="21"/>
    </row>
    <row r="555" spans="1:26">
      <c r="A555" s="35"/>
      <c r="B555" s="31" t="s">
        <v>1288</v>
      </c>
      <c r="C555" s="30" t="s">
        <v>1289</v>
      </c>
      <c r="D555" s="22" t="s">
        <v>13</v>
      </c>
      <c r="E555" s="38">
        <v>410.08</v>
      </c>
      <c r="F555" s="43">
        <f t="shared" si="33"/>
        <v>82.016000000000005</v>
      </c>
      <c r="G555" s="43">
        <f t="shared" si="30"/>
        <v>492.096</v>
      </c>
      <c r="H555" s="44" t="s">
        <v>20</v>
      </c>
      <c r="I555" s="36"/>
      <c r="Z555" s="21"/>
    </row>
    <row r="556" spans="1:26">
      <c r="A556" s="35"/>
      <c r="B556" s="31" t="s">
        <v>1290</v>
      </c>
      <c r="C556" s="30" t="s">
        <v>1291</v>
      </c>
      <c r="D556" s="22" t="s">
        <v>13</v>
      </c>
      <c r="E556" s="38">
        <v>410.08</v>
      </c>
      <c r="F556" s="43">
        <f t="shared" si="33"/>
        <v>82.016000000000005</v>
      </c>
      <c r="G556" s="43">
        <f t="shared" si="30"/>
        <v>492.096</v>
      </c>
      <c r="H556" s="44" t="s">
        <v>20</v>
      </c>
      <c r="I556" s="36"/>
      <c r="Z556" s="21"/>
    </row>
    <row r="557" spans="1:26">
      <c r="A557" s="35"/>
      <c r="B557" s="31" t="s">
        <v>1292</v>
      </c>
      <c r="C557" s="30" t="s">
        <v>1293</v>
      </c>
      <c r="D557" s="22" t="s">
        <v>13</v>
      </c>
      <c r="E557" s="38">
        <v>400.94</v>
      </c>
      <c r="F557" s="43">
        <f t="shared" si="33"/>
        <v>80.188000000000002</v>
      </c>
      <c r="G557" s="43">
        <f t="shared" si="30"/>
        <v>481.12799999999999</v>
      </c>
      <c r="H557" s="44" t="s">
        <v>20</v>
      </c>
      <c r="I557" s="36"/>
      <c r="Z557" s="21"/>
    </row>
    <row r="558" spans="1:26">
      <c r="A558" s="35"/>
      <c r="B558" s="31" t="s">
        <v>1294</v>
      </c>
      <c r="C558" s="30" t="s">
        <v>1295</v>
      </c>
      <c r="D558" s="22" t="s">
        <v>13</v>
      </c>
      <c r="E558" s="38">
        <v>1227.9000000000001</v>
      </c>
      <c r="F558" s="43">
        <f t="shared" si="33"/>
        <v>245.58</v>
      </c>
      <c r="G558" s="43">
        <f t="shared" si="30"/>
        <v>1473.48</v>
      </c>
      <c r="H558" s="44" t="s">
        <v>20</v>
      </c>
      <c r="I558" s="36"/>
      <c r="Z558" s="21"/>
    </row>
    <row r="559" spans="1:26">
      <c r="A559" s="35"/>
      <c r="B559" s="31" t="s">
        <v>1296</v>
      </c>
      <c r="C559" s="30" t="s">
        <v>1297</v>
      </c>
      <c r="D559" s="22" t="s">
        <v>13</v>
      </c>
      <c r="E559" s="38">
        <v>521.5</v>
      </c>
      <c r="F559" s="43">
        <f t="shared" si="33"/>
        <v>104.3</v>
      </c>
      <c r="G559" s="43">
        <f t="shared" si="30"/>
        <v>625.79999999999995</v>
      </c>
      <c r="H559" s="44" t="s">
        <v>20</v>
      </c>
      <c r="I559" s="36"/>
      <c r="Z559" s="21"/>
    </row>
    <row r="560" spans="1:26">
      <c r="A560" s="35"/>
      <c r="B560" s="31" t="s">
        <v>1298</v>
      </c>
      <c r="C560" s="30" t="s">
        <v>1299</v>
      </c>
      <c r="D560" s="22" t="s">
        <v>13</v>
      </c>
      <c r="E560" s="38">
        <v>469.18</v>
      </c>
      <c r="F560" s="43">
        <f t="shared" si="33"/>
        <v>93.835999999999999</v>
      </c>
      <c r="G560" s="43">
        <f t="shared" si="30"/>
        <v>563.01599999999996</v>
      </c>
      <c r="H560" s="44" t="s">
        <v>20</v>
      </c>
      <c r="I560" s="36"/>
      <c r="Z560" s="21"/>
    </row>
    <row r="561" spans="1:26" s="23" customFormat="1" ht="33">
      <c r="A561" s="121" t="s">
        <v>1300</v>
      </c>
      <c r="B561" s="47" t="s">
        <v>1301</v>
      </c>
      <c r="C561" s="30" t="s">
        <v>1302</v>
      </c>
      <c r="D561" s="22" t="s">
        <v>13</v>
      </c>
      <c r="E561" s="38">
        <v>478.76</v>
      </c>
      <c r="F561" s="43">
        <f t="shared" si="33"/>
        <v>95.75200000000001</v>
      </c>
      <c r="G561" s="43">
        <f t="shared" si="30"/>
        <v>574.51199999999994</v>
      </c>
      <c r="H561" s="44" t="s">
        <v>20</v>
      </c>
      <c r="I561" s="40"/>
      <c r="Z561" s="21"/>
    </row>
    <row r="562" spans="1:26" s="23" customFormat="1" ht="33">
      <c r="A562" s="122"/>
      <c r="B562" s="47" t="s">
        <v>1303</v>
      </c>
      <c r="C562" s="30" t="s">
        <v>1304</v>
      </c>
      <c r="D562" s="22" t="s">
        <v>13</v>
      </c>
      <c r="E562" s="38">
        <v>310.33</v>
      </c>
      <c r="F562" s="43">
        <f t="shared" si="33"/>
        <v>62.065999999999995</v>
      </c>
      <c r="G562" s="43">
        <f t="shared" si="30"/>
        <v>372.39599999999996</v>
      </c>
      <c r="H562" s="44" t="s">
        <v>20</v>
      </c>
      <c r="I562" s="40"/>
      <c r="Z562" s="21"/>
    </row>
    <row r="563" spans="1:26" s="23" customFormat="1" ht="33">
      <c r="A563" s="122"/>
      <c r="B563" s="47" t="s">
        <v>1305</v>
      </c>
      <c r="C563" s="30" t="s">
        <v>1306</v>
      </c>
      <c r="D563" s="22" t="s">
        <v>13</v>
      </c>
      <c r="E563" s="38">
        <v>244.04</v>
      </c>
      <c r="F563" s="43">
        <f t="shared" si="33"/>
        <v>48.808</v>
      </c>
      <c r="G563" s="43">
        <f t="shared" si="30"/>
        <v>292.84800000000001</v>
      </c>
      <c r="H563" s="44" t="s">
        <v>20</v>
      </c>
      <c r="I563" s="40"/>
      <c r="Z563" s="21"/>
    </row>
    <row r="564" spans="1:26" s="23" customFormat="1" ht="33">
      <c r="A564" s="121" t="s">
        <v>1307</v>
      </c>
      <c r="B564" s="47">
        <v>3102465</v>
      </c>
      <c r="C564" s="30" t="s">
        <v>1308</v>
      </c>
      <c r="D564" s="22" t="s">
        <v>13</v>
      </c>
      <c r="E564" s="38">
        <v>581.30999999999995</v>
      </c>
      <c r="F564" s="43">
        <f t="shared" si="33"/>
        <v>116.26199999999999</v>
      </c>
      <c r="G564" s="43">
        <f t="shared" si="30"/>
        <v>697.57199999999989</v>
      </c>
      <c r="H564" s="44" t="s">
        <v>22</v>
      </c>
      <c r="I564" s="40"/>
      <c r="Z564" s="21"/>
    </row>
    <row r="565" spans="1:26" s="23" customFormat="1" ht="33">
      <c r="A565" s="122"/>
      <c r="B565" s="47">
        <v>3102466</v>
      </c>
      <c r="C565" s="30" t="s">
        <v>1309</v>
      </c>
      <c r="D565" s="22" t="s">
        <v>13</v>
      </c>
      <c r="E565" s="38">
        <v>406.69</v>
      </c>
      <c r="F565" s="43">
        <f t="shared" si="33"/>
        <v>81.338000000000008</v>
      </c>
      <c r="G565" s="43">
        <f t="shared" si="30"/>
        <v>488.02800000000002</v>
      </c>
      <c r="H565" s="44" t="s">
        <v>22</v>
      </c>
      <c r="I565" s="40"/>
      <c r="Z565" s="21"/>
    </row>
    <row r="566" spans="1:26" s="23" customFormat="1" ht="33">
      <c r="A566" s="122"/>
      <c r="B566" s="47">
        <v>3102467</v>
      </c>
      <c r="C566" s="30" t="s">
        <v>1310</v>
      </c>
      <c r="D566" s="22" t="s">
        <v>13</v>
      </c>
      <c r="E566" s="38">
        <v>352.76</v>
      </c>
      <c r="F566" s="43">
        <f t="shared" si="33"/>
        <v>70.551999999999992</v>
      </c>
      <c r="G566" s="43">
        <f t="shared" si="30"/>
        <v>423.31200000000001</v>
      </c>
      <c r="H566" s="44" t="s">
        <v>22</v>
      </c>
      <c r="I566" s="40"/>
      <c r="Z566" s="21"/>
    </row>
    <row r="567" spans="1:26" s="23" customFormat="1">
      <c r="A567" s="121" t="s">
        <v>1311</v>
      </c>
      <c r="B567" s="47">
        <v>3102477</v>
      </c>
      <c r="C567" s="30" t="s">
        <v>1312</v>
      </c>
      <c r="D567" s="22" t="s">
        <v>13</v>
      </c>
      <c r="E567" s="38">
        <v>1634.1</v>
      </c>
      <c r="F567" s="43">
        <f t="shared" si="33"/>
        <v>326.82</v>
      </c>
      <c r="G567" s="43">
        <f t="shared" si="30"/>
        <v>1960.9199999999998</v>
      </c>
      <c r="H567" s="44" t="s">
        <v>20</v>
      </c>
      <c r="I567" s="40"/>
      <c r="Z567" s="21"/>
    </row>
    <row r="568" spans="1:26" s="23" customFormat="1">
      <c r="A568" s="122"/>
      <c r="B568" s="47">
        <v>3102478</v>
      </c>
      <c r="C568" s="30" t="s">
        <v>1313</v>
      </c>
      <c r="D568" s="22" t="s">
        <v>13</v>
      </c>
      <c r="E568" s="38">
        <v>1051.1400000000001</v>
      </c>
      <c r="F568" s="43">
        <f t="shared" si="33"/>
        <v>210.22800000000004</v>
      </c>
      <c r="G568" s="43">
        <f t="shared" si="30"/>
        <v>1261.3680000000002</v>
      </c>
      <c r="H568" s="44" t="s">
        <v>20</v>
      </c>
      <c r="I568" s="40"/>
      <c r="Z568" s="21"/>
    </row>
    <row r="569" spans="1:26" s="23" customFormat="1">
      <c r="A569" s="122"/>
      <c r="B569" s="47">
        <v>3102479</v>
      </c>
      <c r="C569" s="30" t="s">
        <v>1314</v>
      </c>
      <c r="D569" s="22" t="s">
        <v>13</v>
      </c>
      <c r="E569" s="38">
        <v>896.82</v>
      </c>
      <c r="F569" s="43">
        <f t="shared" si="33"/>
        <v>179.364</v>
      </c>
      <c r="G569" s="43">
        <f t="shared" si="30"/>
        <v>1076.184</v>
      </c>
      <c r="H569" s="44" t="s">
        <v>20</v>
      </c>
      <c r="I569" s="40"/>
      <c r="Z569" s="21"/>
    </row>
    <row r="570" spans="1:26" ht="16.5" customHeight="1">
      <c r="A570" s="35"/>
      <c r="B570" s="107" t="s">
        <v>1315</v>
      </c>
      <c r="C570" s="108"/>
      <c r="D570" s="108"/>
      <c r="E570" s="108"/>
      <c r="F570" s="108"/>
      <c r="G570" s="108"/>
      <c r="H570" s="109"/>
      <c r="I570" s="36"/>
      <c r="Z570" s="21"/>
    </row>
    <row r="571" spans="1:26">
      <c r="A571" s="35"/>
      <c r="B571" s="31" t="s">
        <v>1316</v>
      </c>
      <c r="C571" s="30" t="s">
        <v>1317</v>
      </c>
      <c r="D571" s="22" t="s">
        <v>13</v>
      </c>
      <c r="E571" s="38">
        <v>329.06</v>
      </c>
      <c r="F571" s="43">
        <f t="shared" ref="F571:F634" si="34">E571*20/100</f>
        <v>65.811999999999998</v>
      </c>
      <c r="G571" s="43">
        <f t="shared" si="30"/>
        <v>394.87200000000001</v>
      </c>
      <c r="H571" s="44" t="s">
        <v>22</v>
      </c>
      <c r="I571" s="36"/>
      <c r="Z571" s="21"/>
    </row>
    <row r="572" spans="1:26">
      <c r="A572" s="35"/>
      <c r="B572" s="31" t="s">
        <v>1318</v>
      </c>
      <c r="C572" s="30" t="s">
        <v>1319</v>
      </c>
      <c r="D572" s="22" t="s">
        <v>13</v>
      </c>
      <c r="E572" s="38">
        <v>314.42</v>
      </c>
      <c r="F572" s="43">
        <f t="shared" si="34"/>
        <v>62.884000000000007</v>
      </c>
      <c r="G572" s="43">
        <f t="shared" si="30"/>
        <v>377.30400000000003</v>
      </c>
      <c r="H572" s="44" t="s">
        <v>22</v>
      </c>
      <c r="I572" s="36"/>
      <c r="Z572" s="21"/>
    </row>
    <row r="573" spans="1:26">
      <c r="A573" s="35"/>
      <c r="B573" s="31" t="s">
        <v>1320</v>
      </c>
      <c r="C573" s="30" t="s">
        <v>1321</v>
      </c>
      <c r="D573" s="22" t="s">
        <v>13</v>
      </c>
      <c r="E573" s="38">
        <v>213.68</v>
      </c>
      <c r="F573" s="43">
        <f t="shared" si="34"/>
        <v>42.736000000000004</v>
      </c>
      <c r="G573" s="43">
        <f t="shared" si="30"/>
        <v>256.416</v>
      </c>
      <c r="H573" s="44" t="s">
        <v>22</v>
      </c>
      <c r="I573" s="36"/>
      <c r="Z573" s="21"/>
    </row>
    <row r="574" spans="1:26">
      <c r="A574" s="35"/>
      <c r="B574" s="31" t="s">
        <v>1322</v>
      </c>
      <c r="C574" s="30" t="s">
        <v>1323</v>
      </c>
      <c r="D574" s="22" t="s">
        <v>13</v>
      </c>
      <c r="E574" s="38">
        <v>586.57000000000005</v>
      </c>
      <c r="F574" s="43">
        <f t="shared" si="34"/>
        <v>117.31400000000002</v>
      </c>
      <c r="G574" s="43">
        <f t="shared" ref="G574:G637" si="35">F574+E574</f>
        <v>703.88400000000001</v>
      </c>
      <c r="H574" s="44" t="s">
        <v>20</v>
      </c>
      <c r="I574" s="36"/>
      <c r="Z574" s="21"/>
    </row>
    <row r="575" spans="1:26">
      <c r="A575" s="35"/>
      <c r="B575" s="31" t="s">
        <v>1324</v>
      </c>
      <c r="C575" s="30" t="s">
        <v>1325</v>
      </c>
      <c r="D575" s="22" t="s">
        <v>13</v>
      </c>
      <c r="E575" s="38">
        <v>496.48</v>
      </c>
      <c r="F575" s="43">
        <f t="shared" si="34"/>
        <v>99.296000000000006</v>
      </c>
      <c r="G575" s="43">
        <f t="shared" si="35"/>
        <v>595.77600000000007</v>
      </c>
      <c r="H575" s="44" t="s">
        <v>20</v>
      </c>
      <c r="I575" s="36"/>
      <c r="Z575" s="21"/>
    </row>
    <row r="576" spans="1:26">
      <c r="A576" s="35"/>
      <c r="B576" s="31" t="s">
        <v>1326</v>
      </c>
      <c r="C576" s="30" t="s">
        <v>1327</v>
      </c>
      <c r="D576" s="22" t="s">
        <v>13</v>
      </c>
      <c r="E576" s="38">
        <v>392.83</v>
      </c>
      <c r="F576" s="43">
        <f t="shared" si="34"/>
        <v>78.565999999999988</v>
      </c>
      <c r="G576" s="43">
        <f t="shared" si="35"/>
        <v>471.39599999999996</v>
      </c>
      <c r="H576" s="44" t="s">
        <v>20</v>
      </c>
      <c r="I576" s="36"/>
      <c r="Z576" s="21"/>
    </row>
    <row r="577" spans="1:26">
      <c r="A577" s="35"/>
      <c r="B577" s="31" t="s">
        <v>1328</v>
      </c>
      <c r="C577" s="30" t="s">
        <v>1329</v>
      </c>
      <c r="D577" s="22" t="s">
        <v>13</v>
      </c>
      <c r="E577" s="38">
        <v>575.26</v>
      </c>
      <c r="F577" s="43">
        <f t="shared" si="34"/>
        <v>115.05200000000001</v>
      </c>
      <c r="G577" s="43">
        <f t="shared" si="35"/>
        <v>690.31200000000001</v>
      </c>
      <c r="H577" s="44" t="s">
        <v>20</v>
      </c>
      <c r="I577" s="36"/>
      <c r="Z577" s="21"/>
    </row>
    <row r="578" spans="1:26">
      <c r="A578" s="35"/>
      <c r="B578" s="31" t="s">
        <v>1330</v>
      </c>
      <c r="C578" s="30" t="s">
        <v>1331</v>
      </c>
      <c r="D578" s="22" t="s">
        <v>13</v>
      </c>
      <c r="E578" s="38">
        <v>485.14</v>
      </c>
      <c r="F578" s="43">
        <f t="shared" si="34"/>
        <v>97.027999999999992</v>
      </c>
      <c r="G578" s="43">
        <f t="shared" si="35"/>
        <v>582.16800000000001</v>
      </c>
      <c r="H578" s="44" t="s">
        <v>20</v>
      </c>
      <c r="I578" s="36"/>
      <c r="Z578" s="21"/>
    </row>
    <row r="579" spans="1:26">
      <c r="A579" s="35"/>
      <c r="B579" s="31" t="s">
        <v>1332</v>
      </c>
      <c r="C579" s="30" t="s">
        <v>1333</v>
      </c>
      <c r="D579" s="22" t="s">
        <v>13</v>
      </c>
      <c r="E579" s="38">
        <v>402.68</v>
      </c>
      <c r="F579" s="43">
        <f t="shared" si="34"/>
        <v>80.536000000000001</v>
      </c>
      <c r="G579" s="43">
        <f t="shared" si="35"/>
        <v>483.21600000000001</v>
      </c>
      <c r="H579" s="44" t="s">
        <v>20</v>
      </c>
      <c r="I579" s="36"/>
      <c r="Z579" s="21"/>
    </row>
    <row r="580" spans="1:26">
      <c r="A580" s="35"/>
      <c r="B580" s="31" t="s">
        <v>1334</v>
      </c>
      <c r="C580" s="30" t="s">
        <v>1335</v>
      </c>
      <c r="D580" s="22" t="s">
        <v>13</v>
      </c>
      <c r="E580" s="38">
        <v>623.47</v>
      </c>
      <c r="F580" s="43">
        <f t="shared" si="34"/>
        <v>124.69400000000002</v>
      </c>
      <c r="G580" s="43">
        <f t="shared" si="35"/>
        <v>748.16399999999999</v>
      </c>
      <c r="H580" s="44" t="s">
        <v>20</v>
      </c>
      <c r="I580" s="36"/>
      <c r="Z580" s="21"/>
    </row>
    <row r="581" spans="1:26">
      <c r="A581" s="35"/>
      <c r="B581" s="31" t="s">
        <v>1336</v>
      </c>
      <c r="C581" s="30" t="s">
        <v>1337</v>
      </c>
      <c r="D581" s="22" t="s">
        <v>13</v>
      </c>
      <c r="E581" s="38">
        <v>476.75</v>
      </c>
      <c r="F581" s="43">
        <f t="shared" si="34"/>
        <v>95.35</v>
      </c>
      <c r="G581" s="43">
        <f t="shared" si="35"/>
        <v>572.1</v>
      </c>
      <c r="H581" s="44" t="s">
        <v>20</v>
      </c>
      <c r="I581" s="36"/>
      <c r="Z581" s="21"/>
    </row>
    <row r="582" spans="1:26">
      <c r="A582" s="35"/>
      <c r="B582" s="31" t="s">
        <v>1338</v>
      </c>
      <c r="C582" s="30" t="s">
        <v>1339</v>
      </c>
      <c r="D582" s="22" t="s">
        <v>13</v>
      </c>
      <c r="E582" s="38">
        <v>383.05</v>
      </c>
      <c r="F582" s="43">
        <f t="shared" si="34"/>
        <v>76.61</v>
      </c>
      <c r="G582" s="43">
        <f t="shared" si="35"/>
        <v>459.66</v>
      </c>
      <c r="H582" s="44" t="s">
        <v>20</v>
      </c>
      <c r="I582" s="36"/>
      <c r="Z582" s="21"/>
    </row>
    <row r="583" spans="1:26">
      <c r="A583" s="35"/>
      <c r="B583" s="31" t="s">
        <v>1340</v>
      </c>
      <c r="C583" s="30" t="s">
        <v>1341</v>
      </c>
      <c r="D583" s="22" t="s">
        <v>13</v>
      </c>
      <c r="E583" s="38">
        <v>898.95</v>
      </c>
      <c r="F583" s="43">
        <f t="shared" si="34"/>
        <v>179.79</v>
      </c>
      <c r="G583" s="43">
        <f t="shared" si="35"/>
        <v>1078.74</v>
      </c>
      <c r="H583" s="44" t="s">
        <v>20</v>
      </c>
      <c r="I583" s="36"/>
      <c r="Z583" s="21"/>
    </row>
    <row r="584" spans="1:26">
      <c r="A584" s="35"/>
      <c r="B584" s="31" t="s">
        <v>1342</v>
      </c>
      <c r="C584" s="30" t="s">
        <v>1343</v>
      </c>
      <c r="D584" s="22" t="s">
        <v>13</v>
      </c>
      <c r="E584" s="38">
        <v>724.7</v>
      </c>
      <c r="F584" s="43">
        <f t="shared" si="34"/>
        <v>144.94</v>
      </c>
      <c r="G584" s="43">
        <f t="shared" si="35"/>
        <v>869.6400000000001</v>
      </c>
      <c r="H584" s="44" t="s">
        <v>20</v>
      </c>
      <c r="I584" s="36"/>
      <c r="Z584" s="21"/>
    </row>
    <row r="585" spans="1:26">
      <c r="A585" s="35"/>
      <c r="B585" s="31" t="s">
        <v>1344</v>
      </c>
      <c r="C585" s="30" t="s">
        <v>1345</v>
      </c>
      <c r="D585" s="22" t="s">
        <v>13</v>
      </c>
      <c r="E585" s="38">
        <v>631.20000000000005</v>
      </c>
      <c r="F585" s="43">
        <f t="shared" si="34"/>
        <v>126.24</v>
      </c>
      <c r="G585" s="43">
        <f t="shared" si="35"/>
        <v>757.44</v>
      </c>
      <c r="H585" s="44" t="s">
        <v>20</v>
      </c>
      <c r="I585" s="36"/>
      <c r="Z585" s="21"/>
    </row>
    <row r="586" spans="1:26">
      <c r="A586" s="35"/>
      <c r="B586" s="31" t="s">
        <v>1346</v>
      </c>
      <c r="C586" s="30" t="s">
        <v>1347</v>
      </c>
      <c r="D586" s="22" t="s">
        <v>13</v>
      </c>
      <c r="E586" s="38">
        <v>824.91</v>
      </c>
      <c r="F586" s="43">
        <f t="shared" si="34"/>
        <v>164.982</v>
      </c>
      <c r="G586" s="43">
        <f t="shared" si="35"/>
        <v>989.89199999999994</v>
      </c>
      <c r="H586" s="44" t="s">
        <v>20</v>
      </c>
      <c r="I586" s="36"/>
      <c r="Z586" s="21"/>
    </row>
    <row r="587" spans="1:26">
      <c r="A587" s="35"/>
      <c r="B587" s="31" t="s">
        <v>1348</v>
      </c>
      <c r="C587" s="30" t="s">
        <v>1349</v>
      </c>
      <c r="D587" s="22" t="s">
        <v>13</v>
      </c>
      <c r="E587" s="38">
        <v>710.83</v>
      </c>
      <c r="F587" s="43">
        <f t="shared" si="34"/>
        <v>142.166</v>
      </c>
      <c r="G587" s="43">
        <f t="shared" si="35"/>
        <v>852.99600000000009</v>
      </c>
      <c r="H587" s="44" t="s">
        <v>20</v>
      </c>
      <c r="I587" s="36"/>
      <c r="Z587" s="21"/>
    </row>
    <row r="588" spans="1:26">
      <c r="A588" s="35"/>
      <c r="B588" s="31" t="s">
        <v>1350</v>
      </c>
      <c r="C588" s="30" t="s">
        <v>1351</v>
      </c>
      <c r="D588" s="22" t="s">
        <v>13</v>
      </c>
      <c r="E588" s="38">
        <v>641.83000000000004</v>
      </c>
      <c r="F588" s="43">
        <f t="shared" si="34"/>
        <v>128.36600000000001</v>
      </c>
      <c r="G588" s="43">
        <f t="shared" si="35"/>
        <v>770.19600000000003</v>
      </c>
      <c r="H588" s="44" t="s">
        <v>20</v>
      </c>
      <c r="I588" s="36"/>
      <c r="Z588" s="21"/>
    </row>
    <row r="589" spans="1:26">
      <c r="A589" s="35"/>
      <c r="B589" s="31" t="s">
        <v>1352</v>
      </c>
      <c r="C589" s="30" t="s">
        <v>1353</v>
      </c>
      <c r="D589" s="22" t="s">
        <v>13</v>
      </c>
      <c r="E589" s="38">
        <v>638.47</v>
      </c>
      <c r="F589" s="43">
        <f t="shared" si="34"/>
        <v>127.69400000000002</v>
      </c>
      <c r="G589" s="43">
        <f t="shared" si="35"/>
        <v>766.16399999999999</v>
      </c>
      <c r="H589" s="44" t="s">
        <v>20</v>
      </c>
      <c r="I589" s="36"/>
      <c r="Z589" s="21"/>
    </row>
    <row r="590" spans="1:26">
      <c r="A590" s="35"/>
      <c r="B590" s="31" t="s">
        <v>1354</v>
      </c>
      <c r="C590" s="30" t="s">
        <v>1355</v>
      </c>
      <c r="D590" s="22" t="s">
        <v>13</v>
      </c>
      <c r="E590" s="38">
        <v>508.66</v>
      </c>
      <c r="F590" s="43">
        <f t="shared" si="34"/>
        <v>101.73200000000001</v>
      </c>
      <c r="G590" s="43">
        <f t="shared" si="35"/>
        <v>610.39200000000005</v>
      </c>
      <c r="H590" s="44" t="s">
        <v>20</v>
      </c>
      <c r="I590" s="36"/>
      <c r="Z590" s="21"/>
    </row>
    <row r="591" spans="1:26">
      <c r="A591" s="35"/>
      <c r="B591" s="31" t="s">
        <v>1356</v>
      </c>
      <c r="C591" s="30" t="s">
        <v>1357</v>
      </c>
      <c r="D591" s="22" t="s">
        <v>13</v>
      </c>
      <c r="E591" s="38">
        <v>405.2</v>
      </c>
      <c r="F591" s="43">
        <f t="shared" si="34"/>
        <v>81.040000000000006</v>
      </c>
      <c r="G591" s="43">
        <f t="shared" si="35"/>
        <v>486.24</v>
      </c>
      <c r="H591" s="44" t="s">
        <v>20</v>
      </c>
      <c r="I591" s="36"/>
      <c r="Z591" s="21"/>
    </row>
    <row r="592" spans="1:26">
      <c r="A592" s="35"/>
      <c r="B592" s="31" t="s">
        <v>1358</v>
      </c>
      <c r="C592" s="30" t="s">
        <v>1359</v>
      </c>
      <c r="D592" s="22" t="s">
        <v>13</v>
      </c>
      <c r="E592" s="38">
        <v>601.1</v>
      </c>
      <c r="F592" s="43">
        <f t="shared" si="34"/>
        <v>120.22</v>
      </c>
      <c r="G592" s="43">
        <f t="shared" si="35"/>
        <v>721.32</v>
      </c>
      <c r="H592" s="44" t="s">
        <v>20</v>
      </c>
      <c r="I592" s="36"/>
      <c r="Z592" s="21"/>
    </row>
    <row r="593" spans="1:26">
      <c r="A593" s="35"/>
      <c r="B593" s="31" t="s">
        <v>1360</v>
      </c>
      <c r="C593" s="30" t="s">
        <v>1361</v>
      </c>
      <c r="D593" s="22" t="s">
        <v>13</v>
      </c>
      <c r="E593" s="38">
        <v>467.2</v>
      </c>
      <c r="F593" s="43">
        <f t="shared" si="34"/>
        <v>93.44</v>
      </c>
      <c r="G593" s="43">
        <f t="shared" si="35"/>
        <v>560.64</v>
      </c>
      <c r="H593" s="44" t="s">
        <v>20</v>
      </c>
      <c r="I593" s="36"/>
      <c r="Z593" s="21"/>
    </row>
    <row r="594" spans="1:26">
      <c r="A594" s="35"/>
      <c r="B594" s="31" t="s">
        <v>1362</v>
      </c>
      <c r="C594" s="30" t="s">
        <v>1363</v>
      </c>
      <c r="D594" s="22" t="s">
        <v>13</v>
      </c>
      <c r="E594" s="38">
        <v>363.48</v>
      </c>
      <c r="F594" s="43">
        <f t="shared" si="34"/>
        <v>72.695999999999998</v>
      </c>
      <c r="G594" s="43">
        <f t="shared" si="35"/>
        <v>436.17600000000004</v>
      </c>
      <c r="H594" s="44" t="s">
        <v>20</v>
      </c>
      <c r="I594" s="36"/>
      <c r="Z594" s="21"/>
    </row>
    <row r="595" spans="1:26">
      <c r="A595" s="35"/>
      <c r="B595" s="31" t="s">
        <v>1364</v>
      </c>
      <c r="C595" s="30" t="s">
        <v>1365</v>
      </c>
      <c r="D595" s="22" t="s">
        <v>13</v>
      </c>
      <c r="E595" s="38">
        <v>854.4</v>
      </c>
      <c r="F595" s="43">
        <f t="shared" si="34"/>
        <v>170.88</v>
      </c>
      <c r="G595" s="43">
        <f t="shared" si="35"/>
        <v>1025.28</v>
      </c>
      <c r="H595" s="44" t="s">
        <v>20</v>
      </c>
      <c r="I595" s="36"/>
      <c r="Z595" s="21"/>
    </row>
    <row r="596" spans="1:26">
      <c r="A596" s="35"/>
      <c r="B596" s="31" t="s">
        <v>1366</v>
      </c>
      <c r="C596" s="30" t="s">
        <v>1367</v>
      </c>
      <c r="D596" s="22" t="s">
        <v>13</v>
      </c>
      <c r="E596" s="38">
        <v>685.39</v>
      </c>
      <c r="F596" s="43">
        <f t="shared" si="34"/>
        <v>137.078</v>
      </c>
      <c r="G596" s="43">
        <f t="shared" si="35"/>
        <v>822.46799999999996</v>
      </c>
      <c r="H596" s="44" t="s">
        <v>20</v>
      </c>
      <c r="I596" s="36"/>
      <c r="Z596" s="21"/>
    </row>
    <row r="597" spans="1:26">
      <c r="A597" s="35"/>
      <c r="B597" s="31" t="s">
        <v>1368</v>
      </c>
      <c r="C597" s="30" t="s">
        <v>1369</v>
      </c>
      <c r="D597" s="22" t="s">
        <v>13</v>
      </c>
      <c r="E597" s="38">
        <v>531.91999999999996</v>
      </c>
      <c r="F597" s="43">
        <f t="shared" si="34"/>
        <v>106.384</v>
      </c>
      <c r="G597" s="43">
        <f t="shared" si="35"/>
        <v>638.30399999999997</v>
      </c>
      <c r="H597" s="44" t="s">
        <v>20</v>
      </c>
      <c r="I597" s="36"/>
      <c r="Z597" s="21"/>
    </row>
    <row r="598" spans="1:26">
      <c r="A598" s="35"/>
      <c r="B598" s="31" t="s">
        <v>1370</v>
      </c>
      <c r="C598" s="30" t="s">
        <v>1371</v>
      </c>
      <c r="D598" s="22" t="s">
        <v>13</v>
      </c>
      <c r="E598" s="38">
        <v>723.79</v>
      </c>
      <c r="F598" s="43">
        <f t="shared" si="34"/>
        <v>144.75799999999998</v>
      </c>
      <c r="G598" s="43">
        <f t="shared" si="35"/>
        <v>868.548</v>
      </c>
      <c r="H598" s="44" t="s">
        <v>20</v>
      </c>
      <c r="I598" s="36"/>
      <c r="Z598" s="21"/>
    </row>
    <row r="599" spans="1:26">
      <c r="A599" s="35"/>
      <c r="B599" s="31" t="s">
        <v>1372</v>
      </c>
      <c r="C599" s="30" t="s">
        <v>1373</v>
      </c>
      <c r="D599" s="22" t="s">
        <v>13</v>
      </c>
      <c r="E599" s="38">
        <v>618.47</v>
      </c>
      <c r="F599" s="43">
        <f t="shared" si="34"/>
        <v>123.69400000000002</v>
      </c>
      <c r="G599" s="43">
        <f t="shared" si="35"/>
        <v>742.16399999999999</v>
      </c>
      <c r="H599" s="44" t="s">
        <v>20</v>
      </c>
      <c r="I599" s="36"/>
      <c r="Z599" s="21"/>
    </row>
    <row r="600" spans="1:26">
      <c r="A600" s="35"/>
      <c r="B600" s="31" t="s">
        <v>1374</v>
      </c>
      <c r="C600" s="30" t="s">
        <v>1375</v>
      </c>
      <c r="D600" s="22" t="s">
        <v>13</v>
      </c>
      <c r="E600" s="38">
        <v>558.24</v>
      </c>
      <c r="F600" s="43">
        <f t="shared" si="34"/>
        <v>111.648</v>
      </c>
      <c r="G600" s="43">
        <f t="shared" si="35"/>
        <v>669.88800000000003</v>
      </c>
      <c r="H600" s="44" t="s">
        <v>20</v>
      </c>
      <c r="I600" s="36"/>
      <c r="Z600" s="21"/>
    </row>
    <row r="601" spans="1:26" ht="33">
      <c r="A601" s="35"/>
      <c r="B601" s="31" t="s">
        <v>1376</v>
      </c>
      <c r="C601" s="30" t="s">
        <v>1377</v>
      </c>
      <c r="D601" s="22" t="s">
        <v>13</v>
      </c>
      <c r="E601" s="38">
        <v>1688.38</v>
      </c>
      <c r="F601" s="43">
        <f t="shared" si="34"/>
        <v>337.67600000000004</v>
      </c>
      <c r="G601" s="43">
        <f t="shared" si="35"/>
        <v>2026.056</v>
      </c>
      <c r="H601" s="44" t="s">
        <v>20</v>
      </c>
      <c r="I601" s="36"/>
      <c r="Z601" s="21"/>
    </row>
    <row r="602" spans="1:26" ht="33">
      <c r="A602" s="35"/>
      <c r="B602" s="31" t="s">
        <v>1378</v>
      </c>
      <c r="C602" s="30" t="s">
        <v>1379</v>
      </c>
      <c r="D602" s="22" t="s">
        <v>13</v>
      </c>
      <c r="E602" s="38">
        <v>1278.4000000000001</v>
      </c>
      <c r="F602" s="43">
        <f t="shared" si="34"/>
        <v>255.68</v>
      </c>
      <c r="G602" s="43">
        <f t="shared" si="35"/>
        <v>1534.0800000000002</v>
      </c>
      <c r="H602" s="44" t="s">
        <v>20</v>
      </c>
      <c r="I602" s="36"/>
      <c r="Z602" s="21"/>
    </row>
    <row r="603" spans="1:26" ht="33">
      <c r="A603" s="35"/>
      <c r="B603" s="31" t="s">
        <v>1380</v>
      </c>
      <c r="C603" s="30" t="s">
        <v>1381</v>
      </c>
      <c r="D603" s="22" t="s">
        <v>13</v>
      </c>
      <c r="E603" s="38">
        <v>1125.93</v>
      </c>
      <c r="F603" s="43">
        <f t="shared" si="34"/>
        <v>225.18600000000004</v>
      </c>
      <c r="G603" s="43">
        <f t="shared" si="35"/>
        <v>1351.116</v>
      </c>
      <c r="H603" s="44" t="s">
        <v>20</v>
      </c>
      <c r="I603" s="36"/>
      <c r="Z603" s="21"/>
    </row>
    <row r="604" spans="1:26">
      <c r="A604" s="35"/>
      <c r="B604" s="31" t="s">
        <v>1382</v>
      </c>
      <c r="C604" s="30" t="s">
        <v>1383</v>
      </c>
      <c r="D604" s="22" t="s">
        <v>13</v>
      </c>
      <c r="E604" s="38">
        <v>570.19000000000005</v>
      </c>
      <c r="F604" s="43">
        <f t="shared" si="34"/>
        <v>114.03800000000001</v>
      </c>
      <c r="G604" s="43">
        <f t="shared" si="35"/>
        <v>684.22800000000007</v>
      </c>
      <c r="H604" s="44" t="s">
        <v>20</v>
      </c>
      <c r="I604" s="36"/>
      <c r="Z604" s="21"/>
    </row>
    <row r="605" spans="1:26">
      <c r="A605" s="35"/>
      <c r="B605" s="31" t="s">
        <v>1384</v>
      </c>
      <c r="C605" s="30" t="s">
        <v>1385</v>
      </c>
      <c r="D605" s="22" t="s">
        <v>13</v>
      </c>
      <c r="E605" s="38">
        <v>354.2</v>
      </c>
      <c r="F605" s="43">
        <f t="shared" si="34"/>
        <v>70.84</v>
      </c>
      <c r="G605" s="43">
        <f t="shared" si="35"/>
        <v>425.03999999999996</v>
      </c>
      <c r="H605" s="44" t="s">
        <v>20</v>
      </c>
      <c r="I605" s="36"/>
      <c r="Z605" s="21"/>
    </row>
    <row r="606" spans="1:26">
      <c r="A606" s="35"/>
      <c r="B606" s="31" t="s">
        <v>1386</v>
      </c>
      <c r="C606" s="30" t="s">
        <v>1387</v>
      </c>
      <c r="D606" s="22" t="s">
        <v>13</v>
      </c>
      <c r="E606" s="38">
        <v>287.62</v>
      </c>
      <c r="F606" s="43">
        <f t="shared" si="34"/>
        <v>57.523999999999994</v>
      </c>
      <c r="G606" s="43">
        <f t="shared" si="35"/>
        <v>345.14400000000001</v>
      </c>
      <c r="H606" s="44" t="s">
        <v>20</v>
      </c>
      <c r="I606" s="36"/>
      <c r="Z606" s="21"/>
    </row>
    <row r="607" spans="1:26">
      <c r="A607" s="35"/>
      <c r="B607" s="31" t="s">
        <v>1388</v>
      </c>
      <c r="C607" s="30" t="s">
        <v>1389</v>
      </c>
      <c r="D607" s="22" t="s">
        <v>13</v>
      </c>
      <c r="E607" s="38">
        <v>692.7</v>
      </c>
      <c r="F607" s="43">
        <f t="shared" si="34"/>
        <v>138.54</v>
      </c>
      <c r="G607" s="43">
        <f t="shared" si="35"/>
        <v>831.24</v>
      </c>
      <c r="H607" s="44" t="s">
        <v>20</v>
      </c>
      <c r="I607" s="36"/>
      <c r="Z607" s="21"/>
    </row>
    <row r="608" spans="1:26">
      <c r="A608" s="35"/>
      <c r="B608" s="31" t="s">
        <v>1390</v>
      </c>
      <c r="C608" s="30" t="s">
        <v>1391</v>
      </c>
      <c r="D608" s="22" t="s">
        <v>13</v>
      </c>
      <c r="E608" s="38">
        <v>485.22</v>
      </c>
      <c r="F608" s="43">
        <f t="shared" si="34"/>
        <v>97.044000000000011</v>
      </c>
      <c r="G608" s="43">
        <f t="shared" si="35"/>
        <v>582.26400000000001</v>
      </c>
      <c r="H608" s="44" t="s">
        <v>20</v>
      </c>
      <c r="I608" s="36"/>
      <c r="Z608" s="21"/>
    </row>
    <row r="609" spans="1:26">
      <c r="A609" s="35"/>
      <c r="B609" s="31" t="s">
        <v>1392</v>
      </c>
      <c r="C609" s="30" t="s">
        <v>1393</v>
      </c>
      <c r="D609" s="22" t="s">
        <v>13</v>
      </c>
      <c r="E609" s="38">
        <v>346.62</v>
      </c>
      <c r="F609" s="43">
        <f t="shared" si="34"/>
        <v>69.323999999999998</v>
      </c>
      <c r="G609" s="43">
        <f t="shared" si="35"/>
        <v>415.94400000000002</v>
      </c>
      <c r="H609" s="44" t="s">
        <v>20</v>
      </c>
      <c r="I609" s="36"/>
      <c r="Z609" s="21"/>
    </row>
    <row r="610" spans="1:26">
      <c r="A610" s="35"/>
      <c r="B610" s="31" t="s">
        <v>1394</v>
      </c>
      <c r="C610" s="30" t="s">
        <v>1395</v>
      </c>
      <c r="D610" s="22" t="s">
        <v>13</v>
      </c>
      <c r="E610" s="38">
        <v>868.97</v>
      </c>
      <c r="F610" s="43">
        <f t="shared" si="34"/>
        <v>173.79400000000001</v>
      </c>
      <c r="G610" s="43">
        <f t="shared" si="35"/>
        <v>1042.7640000000001</v>
      </c>
      <c r="H610" s="44" t="s">
        <v>20</v>
      </c>
      <c r="I610" s="36"/>
      <c r="Z610" s="21"/>
    </row>
    <row r="611" spans="1:26">
      <c r="A611" s="35"/>
      <c r="B611" s="31" t="s">
        <v>1396</v>
      </c>
      <c r="C611" s="30" t="s">
        <v>1397</v>
      </c>
      <c r="D611" s="22" t="s">
        <v>13</v>
      </c>
      <c r="E611" s="38">
        <v>737.67</v>
      </c>
      <c r="F611" s="43">
        <f t="shared" si="34"/>
        <v>147.53399999999999</v>
      </c>
      <c r="G611" s="43">
        <f t="shared" si="35"/>
        <v>885.20399999999995</v>
      </c>
      <c r="H611" s="44" t="s">
        <v>20</v>
      </c>
      <c r="I611" s="36"/>
      <c r="Z611" s="21"/>
    </row>
    <row r="612" spans="1:26">
      <c r="A612" s="35"/>
      <c r="B612" s="31" t="s">
        <v>1398</v>
      </c>
      <c r="C612" s="30" t="s">
        <v>1399</v>
      </c>
      <c r="D612" s="22" t="s">
        <v>13</v>
      </c>
      <c r="E612" s="38">
        <v>637.78</v>
      </c>
      <c r="F612" s="43">
        <f t="shared" si="34"/>
        <v>127.55599999999998</v>
      </c>
      <c r="G612" s="43">
        <f t="shared" si="35"/>
        <v>765.33600000000001</v>
      </c>
      <c r="H612" s="44" t="s">
        <v>20</v>
      </c>
      <c r="I612" s="36"/>
      <c r="Z612" s="21"/>
    </row>
    <row r="613" spans="1:26">
      <c r="A613" s="35"/>
      <c r="B613" s="31" t="s">
        <v>1400</v>
      </c>
      <c r="C613" s="30" t="s">
        <v>1401</v>
      </c>
      <c r="D613" s="22" t="s">
        <v>13</v>
      </c>
      <c r="E613" s="38">
        <v>592.24</v>
      </c>
      <c r="F613" s="43">
        <f t="shared" si="34"/>
        <v>118.44799999999999</v>
      </c>
      <c r="G613" s="43">
        <f t="shared" si="35"/>
        <v>710.68799999999999</v>
      </c>
      <c r="H613" s="44" t="s">
        <v>59</v>
      </c>
      <c r="I613" s="36"/>
      <c r="Z613" s="21"/>
    </row>
    <row r="614" spans="1:26">
      <c r="A614" s="35"/>
      <c r="B614" s="31" t="s">
        <v>1402</v>
      </c>
      <c r="C614" s="30" t="s">
        <v>1403</v>
      </c>
      <c r="D614" s="22" t="s">
        <v>13</v>
      </c>
      <c r="E614" s="38">
        <v>459.84</v>
      </c>
      <c r="F614" s="43">
        <f t="shared" si="34"/>
        <v>91.967999999999989</v>
      </c>
      <c r="G614" s="43">
        <f t="shared" si="35"/>
        <v>551.80799999999999</v>
      </c>
      <c r="H614" s="44" t="s">
        <v>59</v>
      </c>
      <c r="I614" s="36"/>
      <c r="Z614" s="21"/>
    </row>
    <row r="615" spans="1:26">
      <c r="A615" s="35"/>
      <c r="B615" s="31" t="s">
        <v>1404</v>
      </c>
      <c r="C615" s="30" t="s">
        <v>1405</v>
      </c>
      <c r="D615" s="22" t="s">
        <v>13</v>
      </c>
      <c r="E615" s="38">
        <v>387.63</v>
      </c>
      <c r="F615" s="43">
        <f t="shared" si="34"/>
        <v>77.52600000000001</v>
      </c>
      <c r="G615" s="43">
        <f t="shared" si="35"/>
        <v>465.15600000000001</v>
      </c>
      <c r="H615" s="44" t="s">
        <v>59</v>
      </c>
      <c r="I615" s="36"/>
      <c r="Z615" s="21"/>
    </row>
    <row r="616" spans="1:26" ht="33">
      <c r="A616" s="35"/>
      <c r="B616" s="31" t="s">
        <v>1406</v>
      </c>
      <c r="C616" s="30" t="s">
        <v>1407</v>
      </c>
      <c r="D616" s="22" t="s">
        <v>1408</v>
      </c>
      <c r="E616" s="38">
        <v>1598.08</v>
      </c>
      <c r="F616" s="43">
        <f t="shared" si="34"/>
        <v>319.61599999999999</v>
      </c>
      <c r="G616" s="43">
        <f t="shared" si="35"/>
        <v>1917.6959999999999</v>
      </c>
      <c r="H616" s="44" t="s">
        <v>1409</v>
      </c>
      <c r="I616" s="36"/>
      <c r="Z616" s="21"/>
    </row>
    <row r="617" spans="1:26">
      <c r="A617" s="35"/>
      <c r="B617" s="31" t="s">
        <v>1410</v>
      </c>
      <c r="C617" s="30" t="s">
        <v>1411</v>
      </c>
      <c r="D617" s="22" t="s">
        <v>13</v>
      </c>
      <c r="E617" s="38">
        <v>1342.56</v>
      </c>
      <c r="F617" s="43">
        <f t="shared" si="34"/>
        <v>268.51199999999994</v>
      </c>
      <c r="G617" s="43">
        <f t="shared" si="35"/>
        <v>1611.0719999999999</v>
      </c>
      <c r="H617" s="44" t="s">
        <v>1409</v>
      </c>
      <c r="I617" s="36"/>
      <c r="Z617" s="21"/>
    </row>
    <row r="618" spans="1:26">
      <c r="A618" s="35"/>
      <c r="B618" s="31" t="s">
        <v>1412</v>
      </c>
      <c r="C618" s="30" t="s">
        <v>1413</v>
      </c>
      <c r="D618" s="22" t="s">
        <v>13</v>
      </c>
      <c r="E618" s="38">
        <v>1051.24</v>
      </c>
      <c r="F618" s="43">
        <f t="shared" si="34"/>
        <v>210.24799999999999</v>
      </c>
      <c r="G618" s="43">
        <f t="shared" si="35"/>
        <v>1261.4880000000001</v>
      </c>
      <c r="H618" s="44" t="s">
        <v>1409</v>
      </c>
      <c r="I618" s="36"/>
      <c r="Z618" s="21"/>
    </row>
    <row r="619" spans="1:26">
      <c r="A619" s="35"/>
      <c r="B619" s="31" t="s">
        <v>1414</v>
      </c>
      <c r="C619" s="30" t="s">
        <v>1415</v>
      </c>
      <c r="D619" s="22" t="s">
        <v>13</v>
      </c>
      <c r="E619" s="38">
        <v>1004.04</v>
      </c>
      <c r="F619" s="43">
        <f t="shared" si="34"/>
        <v>200.80799999999999</v>
      </c>
      <c r="G619" s="43">
        <f t="shared" si="35"/>
        <v>1204.848</v>
      </c>
      <c r="H619" s="44" t="s">
        <v>1409</v>
      </c>
      <c r="I619" s="36"/>
      <c r="Z619" s="21"/>
    </row>
    <row r="620" spans="1:26">
      <c r="A620" s="35"/>
      <c r="B620" s="31" t="s">
        <v>1416</v>
      </c>
      <c r="C620" s="30" t="s">
        <v>1417</v>
      </c>
      <c r="D620" s="22" t="s">
        <v>13</v>
      </c>
      <c r="E620" s="38">
        <v>867.17</v>
      </c>
      <c r="F620" s="43">
        <f t="shared" si="34"/>
        <v>173.43399999999997</v>
      </c>
      <c r="G620" s="43">
        <f t="shared" si="35"/>
        <v>1040.6039999999998</v>
      </c>
      <c r="H620" s="44" t="s">
        <v>1409</v>
      </c>
      <c r="I620" s="36"/>
      <c r="Z620" s="21"/>
    </row>
    <row r="621" spans="1:26">
      <c r="A621" s="35"/>
      <c r="B621" s="31" t="s">
        <v>1418</v>
      </c>
      <c r="C621" s="30" t="s">
        <v>1419</v>
      </c>
      <c r="D621" s="22" t="s">
        <v>13</v>
      </c>
      <c r="E621" s="38">
        <v>480.65</v>
      </c>
      <c r="F621" s="43">
        <f t="shared" si="34"/>
        <v>96.13</v>
      </c>
      <c r="G621" s="43">
        <f t="shared" si="35"/>
        <v>576.78</v>
      </c>
      <c r="H621" s="44" t="s">
        <v>1409</v>
      </c>
      <c r="I621" s="36"/>
      <c r="Z621" s="21"/>
    </row>
    <row r="622" spans="1:26">
      <c r="A622" s="35"/>
      <c r="B622" s="31" t="s">
        <v>1420</v>
      </c>
      <c r="C622" s="30" t="s">
        <v>1421</v>
      </c>
      <c r="D622" s="22" t="s">
        <v>13</v>
      </c>
      <c r="E622" s="38">
        <v>379.29</v>
      </c>
      <c r="F622" s="43">
        <f t="shared" si="34"/>
        <v>75.858000000000004</v>
      </c>
      <c r="G622" s="43">
        <f t="shared" si="35"/>
        <v>455.14800000000002</v>
      </c>
      <c r="H622" s="44" t="s">
        <v>1409</v>
      </c>
      <c r="I622" s="36"/>
      <c r="Z622" s="21"/>
    </row>
    <row r="623" spans="1:26">
      <c r="A623" s="35"/>
      <c r="B623" s="31" t="s">
        <v>1422</v>
      </c>
      <c r="C623" s="30" t="s">
        <v>1423</v>
      </c>
      <c r="D623" s="22" t="s">
        <v>13</v>
      </c>
      <c r="E623" s="38">
        <v>1281.19</v>
      </c>
      <c r="F623" s="43">
        <f t="shared" si="34"/>
        <v>256.23800000000006</v>
      </c>
      <c r="G623" s="43">
        <f t="shared" si="35"/>
        <v>1537.4280000000001</v>
      </c>
      <c r="H623" s="44" t="s">
        <v>1409</v>
      </c>
      <c r="I623" s="36"/>
      <c r="Z623" s="21"/>
    </row>
    <row r="624" spans="1:26">
      <c r="A624" s="35"/>
      <c r="B624" s="31" t="s">
        <v>1424</v>
      </c>
      <c r="C624" s="30" t="s">
        <v>1425</v>
      </c>
      <c r="D624" s="22" t="s">
        <v>13</v>
      </c>
      <c r="E624" s="38">
        <v>1000.37</v>
      </c>
      <c r="F624" s="43">
        <f t="shared" si="34"/>
        <v>200.07400000000001</v>
      </c>
      <c r="G624" s="43">
        <f t="shared" si="35"/>
        <v>1200.444</v>
      </c>
      <c r="H624" s="44" t="s">
        <v>1409</v>
      </c>
      <c r="I624" s="36"/>
      <c r="Z624" s="21"/>
    </row>
    <row r="625" spans="1:26">
      <c r="A625" s="35"/>
      <c r="B625" s="31" t="s">
        <v>1426</v>
      </c>
      <c r="C625" s="30" t="s">
        <v>1427</v>
      </c>
      <c r="D625" s="22" t="s">
        <v>13</v>
      </c>
      <c r="E625" s="38">
        <v>720.23</v>
      </c>
      <c r="F625" s="43">
        <f t="shared" si="34"/>
        <v>144.04599999999999</v>
      </c>
      <c r="G625" s="43">
        <f t="shared" si="35"/>
        <v>864.27600000000007</v>
      </c>
      <c r="H625" s="44" t="s">
        <v>1409</v>
      </c>
      <c r="I625" s="36"/>
      <c r="Z625" s="21"/>
    </row>
    <row r="626" spans="1:26">
      <c r="A626" s="35"/>
      <c r="B626" s="31" t="s">
        <v>1428</v>
      </c>
      <c r="C626" s="30" t="s">
        <v>1429</v>
      </c>
      <c r="D626" s="22" t="s">
        <v>13</v>
      </c>
      <c r="E626" s="38">
        <v>1061.69</v>
      </c>
      <c r="F626" s="43">
        <f t="shared" si="34"/>
        <v>212.33800000000002</v>
      </c>
      <c r="G626" s="43">
        <f t="shared" si="35"/>
        <v>1274.028</v>
      </c>
      <c r="H626" s="44" t="s">
        <v>1409</v>
      </c>
      <c r="I626" s="36"/>
      <c r="Z626" s="21"/>
    </row>
    <row r="627" spans="1:26">
      <c r="A627" s="35"/>
      <c r="B627" s="31" t="s">
        <v>1430</v>
      </c>
      <c r="C627" s="30" t="s">
        <v>1431</v>
      </c>
      <c r="D627" s="22" t="s">
        <v>13</v>
      </c>
      <c r="E627" s="38">
        <v>939.82</v>
      </c>
      <c r="F627" s="43">
        <f t="shared" si="34"/>
        <v>187.96400000000003</v>
      </c>
      <c r="G627" s="43">
        <f t="shared" si="35"/>
        <v>1127.7840000000001</v>
      </c>
      <c r="H627" s="44" t="s">
        <v>1409</v>
      </c>
      <c r="I627" s="36"/>
      <c r="Z627" s="21"/>
    </row>
    <row r="628" spans="1:26">
      <c r="A628" s="35"/>
      <c r="B628" s="31" t="s">
        <v>1432</v>
      </c>
      <c r="C628" s="30" t="s">
        <v>1433</v>
      </c>
      <c r="D628" s="22" t="s">
        <v>13</v>
      </c>
      <c r="E628" s="38">
        <v>866.76</v>
      </c>
      <c r="F628" s="43">
        <f t="shared" si="34"/>
        <v>173.352</v>
      </c>
      <c r="G628" s="43">
        <f t="shared" si="35"/>
        <v>1040.1120000000001</v>
      </c>
      <c r="H628" s="44" t="s">
        <v>1409</v>
      </c>
      <c r="I628" s="36"/>
      <c r="Z628" s="21"/>
    </row>
    <row r="629" spans="1:26" ht="33">
      <c r="A629" s="35"/>
      <c r="B629" s="31" t="s">
        <v>1434</v>
      </c>
      <c r="C629" s="30" t="s">
        <v>1435</v>
      </c>
      <c r="D629" s="22" t="s">
        <v>13</v>
      </c>
      <c r="E629" s="38">
        <v>1688.38</v>
      </c>
      <c r="F629" s="43">
        <f t="shared" si="34"/>
        <v>337.67600000000004</v>
      </c>
      <c r="G629" s="43">
        <f t="shared" si="35"/>
        <v>2026.056</v>
      </c>
      <c r="H629" s="44" t="s">
        <v>1409</v>
      </c>
      <c r="I629" s="36"/>
      <c r="Z629" s="21"/>
    </row>
    <row r="630" spans="1:26" ht="33">
      <c r="A630" s="35"/>
      <c r="B630" s="31" t="s">
        <v>1436</v>
      </c>
      <c r="C630" s="30" t="s">
        <v>1437</v>
      </c>
      <c r="D630" s="22" t="s">
        <v>13</v>
      </c>
      <c r="E630" s="38">
        <v>1278.4000000000001</v>
      </c>
      <c r="F630" s="43">
        <f t="shared" si="34"/>
        <v>255.68</v>
      </c>
      <c r="G630" s="43">
        <f t="shared" si="35"/>
        <v>1534.0800000000002</v>
      </c>
      <c r="H630" s="44" t="s">
        <v>1409</v>
      </c>
      <c r="I630" s="36"/>
      <c r="Z630" s="21"/>
    </row>
    <row r="631" spans="1:26" ht="33">
      <c r="A631" s="35"/>
      <c r="B631" s="31" t="s">
        <v>1438</v>
      </c>
      <c r="C631" s="30" t="s">
        <v>1439</v>
      </c>
      <c r="D631" s="22" t="s">
        <v>13</v>
      </c>
      <c r="E631" s="38">
        <v>1125.93</v>
      </c>
      <c r="F631" s="43">
        <f t="shared" si="34"/>
        <v>225.18600000000004</v>
      </c>
      <c r="G631" s="43">
        <f t="shared" si="35"/>
        <v>1351.116</v>
      </c>
      <c r="H631" s="44" t="s">
        <v>1409</v>
      </c>
      <c r="I631" s="36"/>
      <c r="Z631" s="21"/>
    </row>
    <row r="632" spans="1:26">
      <c r="A632" s="35"/>
      <c r="B632" s="31" t="s">
        <v>1440</v>
      </c>
      <c r="C632" s="30" t="s">
        <v>1441</v>
      </c>
      <c r="D632" s="22" t="s">
        <v>13</v>
      </c>
      <c r="E632" s="38">
        <v>590.04</v>
      </c>
      <c r="F632" s="43">
        <f t="shared" si="34"/>
        <v>118.008</v>
      </c>
      <c r="G632" s="43">
        <f t="shared" si="35"/>
        <v>708.048</v>
      </c>
      <c r="H632" s="44" t="s">
        <v>1409</v>
      </c>
      <c r="I632" s="36"/>
      <c r="Z632" s="21"/>
    </row>
    <row r="633" spans="1:26">
      <c r="A633" s="35"/>
      <c r="B633" s="31" t="s">
        <v>1442</v>
      </c>
      <c r="C633" s="30" t="s">
        <v>1443</v>
      </c>
      <c r="D633" s="22" t="s">
        <v>13</v>
      </c>
      <c r="E633" s="38">
        <v>499.92</v>
      </c>
      <c r="F633" s="43">
        <f t="shared" si="34"/>
        <v>99.983999999999995</v>
      </c>
      <c r="G633" s="43">
        <f t="shared" si="35"/>
        <v>599.904</v>
      </c>
      <c r="H633" s="44" t="s">
        <v>1409</v>
      </c>
      <c r="I633" s="36"/>
      <c r="Z633" s="21"/>
    </row>
    <row r="634" spans="1:26">
      <c r="A634" s="35"/>
      <c r="B634" s="31" t="s">
        <v>1444</v>
      </c>
      <c r="C634" s="30" t="s">
        <v>1445</v>
      </c>
      <c r="D634" s="22" t="s">
        <v>13</v>
      </c>
      <c r="E634" s="38">
        <v>377.66</v>
      </c>
      <c r="F634" s="43">
        <f t="shared" si="34"/>
        <v>75.532000000000011</v>
      </c>
      <c r="G634" s="43">
        <f t="shared" si="35"/>
        <v>453.19200000000001</v>
      </c>
      <c r="H634" s="44" t="s">
        <v>1409</v>
      </c>
      <c r="I634" s="36"/>
      <c r="Z634" s="21"/>
    </row>
    <row r="635" spans="1:26">
      <c r="A635" s="35"/>
      <c r="B635" s="31" t="s">
        <v>1446</v>
      </c>
      <c r="C635" s="30" t="s">
        <v>1447</v>
      </c>
      <c r="D635" s="22" t="s">
        <v>13</v>
      </c>
      <c r="E635" s="38">
        <v>1688.38</v>
      </c>
      <c r="F635" s="43">
        <f t="shared" ref="F635:F643" si="36">E635*20/100</f>
        <v>337.67600000000004</v>
      </c>
      <c r="G635" s="43">
        <f t="shared" si="35"/>
        <v>2026.056</v>
      </c>
      <c r="H635" s="44" t="s">
        <v>1409</v>
      </c>
      <c r="I635" s="36"/>
      <c r="Z635" s="21"/>
    </row>
    <row r="636" spans="1:26">
      <c r="A636" s="35"/>
      <c r="B636" s="31" t="s">
        <v>1448</v>
      </c>
      <c r="C636" s="30" t="s">
        <v>1449</v>
      </c>
      <c r="D636" s="22" t="s">
        <v>13</v>
      </c>
      <c r="E636" s="38">
        <v>1278.4000000000001</v>
      </c>
      <c r="F636" s="43">
        <f t="shared" si="36"/>
        <v>255.68</v>
      </c>
      <c r="G636" s="43">
        <f t="shared" si="35"/>
        <v>1534.0800000000002</v>
      </c>
      <c r="H636" s="44" t="s">
        <v>1409</v>
      </c>
      <c r="I636" s="36"/>
      <c r="Z636" s="21"/>
    </row>
    <row r="637" spans="1:26">
      <c r="A637" s="35"/>
      <c r="B637" s="31" t="s">
        <v>1450</v>
      </c>
      <c r="C637" s="30" t="s">
        <v>1451</v>
      </c>
      <c r="D637" s="22" t="s">
        <v>13</v>
      </c>
      <c r="E637" s="38">
        <v>1125.93</v>
      </c>
      <c r="F637" s="43">
        <f t="shared" si="36"/>
        <v>225.18600000000004</v>
      </c>
      <c r="G637" s="43">
        <f t="shared" si="35"/>
        <v>1351.116</v>
      </c>
      <c r="H637" s="44" t="s">
        <v>1409</v>
      </c>
      <c r="I637" s="36"/>
      <c r="Z637" s="21"/>
    </row>
    <row r="638" spans="1:26">
      <c r="A638" s="35"/>
      <c r="B638" s="31" t="s">
        <v>1452</v>
      </c>
      <c r="C638" s="30" t="s">
        <v>1453</v>
      </c>
      <c r="D638" s="22" t="s">
        <v>13</v>
      </c>
      <c r="E638" s="38">
        <v>798.74</v>
      </c>
      <c r="F638" s="43">
        <f t="shared" si="36"/>
        <v>159.74799999999999</v>
      </c>
      <c r="G638" s="43">
        <f t="shared" ref="G638:G643" si="37">F638+E638</f>
        <v>958.48800000000006</v>
      </c>
      <c r="H638" s="44" t="s">
        <v>1409</v>
      </c>
      <c r="I638" s="36"/>
      <c r="Z638" s="21"/>
    </row>
    <row r="639" spans="1:26">
      <c r="A639" s="35"/>
      <c r="B639" s="31" t="s">
        <v>1454</v>
      </c>
      <c r="C639" s="30" t="s">
        <v>1455</v>
      </c>
      <c r="D639" s="22" t="s">
        <v>13</v>
      </c>
      <c r="E639" s="38">
        <v>490.52</v>
      </c>
      <c r="F639" s="43">
        <f t="shared" si="36"/>
        <v>98.103999999999999</v>
      </c>
      <c r="G639" s="43">
        <f t="shared" si="37"/>
        <v>588.62400000000002</v>
      </c>
      <c r="H639" s="44" t="s">
        <v>1409</v>
      </c>
      <c r="I639" s="36"/>
      <c r="Z639" s="21"/>
    </row>
    <row r="640" spans="1:26">
      <c r="A640" s="35"/>
      <c r="B640" s="31" t="s">
        <v>1456</v>
      </c>
      <c r="C640" s="30" t="s">
        <v>1457</v>
      </c>
      <c r="D640" s="22" t="s">
        <v>13</v>
      </c>
      <c r="E640" s="38">
        <v>409.61</v>
      </c>
      <c r="F640" s="43">
        <f t="shared" si="36"/>
        <v>81.922000000000011</v>
      </c>
      <c r="G640" s="43">
        <f t="shared" si="37"/>
        <v>491.53200000000004</v>
      </c>
      <c r="H640" s="44" t="s">
        <v>1409</v>
      </c>
      <c r="I640" s="36"/>
      <c r="Z640" s="21"/>
    </row>
    <row r="641" spans="1:26" ht="33">
      <c r="A641" s="98" t="s">
        <v>1300</v>
      </c>
      <c r="B641" s="47" t="s">
        <v>1458</v>
      </c>
      <c r="C641" s="30" t="s">
        <v>1459</v>
      </c>
      <c r="D641" s="22" t="s">
        <v>13</v>
      </c>
      <c r="E641" s="38">
        <v>461.78</v>
      </c>
      <c r="F641" s="43">
        <f t="shared" si="36"/>
        <v>92.35599999999998</v>
      </c>
      <c r="G641" s="43">
        <f t="shared" si="37"/>
        <v>554.13599999999997</v>
      </c>
      <c r="H641" s="44" t="s">
        <v>20</v>
      </c>
      <c r="I641" s="36"/>
      <c r="Z641" s="21"/>
    </row>
    <row r="642" spans="1:26" ht="33">
      <c r="A642" s="99"/>
      <c r="B642" s="47" t="s">
        <v>1460</v>
      </c>
      <c r="C642" s="30" t="s">
        <v>1461</v>
      </c>
      <c r="D642" s="22" t="s">
        <v>13</v>
      </c>
      <c r="E642" s="38">
        <v>298.02</v>
      </c>
      <c r="F642" s="43">
        <f t="shared" si="36"/>
        <v>59.603999999999999</v>
      </c>
      <c r="G642" s="43">
        <f t="shared" si="37"/>
        <v>357.62399999999997</v>
      </c>
      <c r="H642" s="44" t="s">
        <v>20</v>
      </c>
      <c r="I642" s="36"/>
      <c r="Z642" s="21"/>
    </row>
    <row r="643" spans="1:26" ht="33">
      <c r="A643" s="99"/>
      <c r="B643" s="47" t="s">
        <v>1462</v>
      </c>
      <c r="C643" s="30" t="s">
        <v>1463</v>
      </c>
      <c r="D643" s="22" t="s">
        <v>13</v>
      </c>
      <c r="E643" s="38">
        <v>232.9</v>
      </c>
      <c r="F643" s="43">
        <f t="shared" si="36"/>
        <v>46.58</v>
      </c>
      <c r="G643" s="43">
        <f t="shared" si="37"/>
        <v>279.48</v>
      </c>
      <c r="H643" s="44" t="s">
        <v>20</v>
      </c>
      <c r="I643" s="36"/>
      <c r="Z643" s="21"/>
    </row>
    <row r="644" spans="1:26" ht="16.5" customHeight="1">
      <c r="A644" s="35"/>
      <c r="B644" s="107" t="s">
        <v>1464</v>
      </c>
      <c r="C644" s="108"/>
      <c r="D644" s="108"/>
      <c r="E644" s="108"/>
      <c r="F644" s="108"/>
      <c r="G644" s="108"/>
      <c r="H644" s="109"/>
      <c r="I644" s="36"/>
      <c r="Z644" s="21"/>
    </row>
    <row r="645" spans="1:26">
      <c r="A645" s="35"/>
      <c r="B645" s="31" t="s">
        <v>1465</v>
      </c>
      <c r="C645" s="30" t="s">
        <v>1466</v>
      </c>
      <c r="D645" s="22" t="s">
        <v>13</v>
      </c>
      <c r="E645" s="38">
        <v>631.53</v>
      </c>
      <c r="F645" s="43">
        <f t="shared" ref="F645:F708" si="38">E645*20/100</f>
        <v>126.30599999999998</v>
      </c>
      <c r="G645" s="43">
        <f t="shared" ref="G645:G708" si="39">F645+E645</f>
        <v>757.83600000000001</v>
      </c>
      <c r="H645" s="44" t="s">
        <v>20</v>
      </c>
      <c r="I645" s="36"/>
      <c r="Z645" s="21"/>
    </row>
    <row r="646" spans="1:26">
      <c r="A646" s="35"/>
      <c r="B646" s="31" t="s">
        <v>1467</v>
      </c>
      <c r="C646" s="30" t="s">
        <v>1468</v>
      </c>
      <c r="D646" s="22" t="s">
        <v>13</v>
      </c>
      <c r="E646" s="38">
        <v>494.99</v>
      </c>
      <c r="F646" s="43">
        <f t="shared" si="38"/>
        <v>98.99799999999999</v>
      </c>
      <c r="G646" s="43">
        <f t="shared" si="39"/>
        <v>593.98800000000006</v>
      </c>
      <c r="H646" s="44" t="s">
        <v>20</v>
      </c>
      <c r="I646" s="36"/>
      <c r="Z646" s="21"/>
    </row>
    <row r="647" spans="1:26">
      <c r="A647" s="35"/>
      <c r="B647" s="31" t="s">
        <v>1469</v>
      </c>
      <c r="C647" s="30" t="s">
        <v>1470</v>
      </c>
      <c r="D647" s="22" t="s">
        <v>13</v>
      </c>
      <c r="E647" s="38">
        <v>391.11</v>
      </c>
      <c r="F647" s="43">
        <f t="shared" si="38"/>
        <v>78.222000000000008</v>
      </c>
      <c r="G647" s="43">
        <f t="shared" si="39"/>
        <v>469.33199999999999</v>
      </c>
      <c r="H647" s="44" t="s">
        <v>20</v>
      </c>
      <c r="I647" s="36"/>
      <c r="Z647" s="21"/>
    </row>
    <row r="648" spans="1:26">
      <c r="A648" s="35"/>
      <c r="B648" s="31" t="s">
        <v>1471</v>
      </c>
      <c r="C648" s="30" t="s">
        <v>1472</v>
      </c>
      <c r="D648" s="22" t="s">
        <v>13</v>
      </c>
      <c r="E648" s="38">
        <v>1266.21</v>
      </c>
      <c r="F648" s="43">
        <f t="shared" si="38"/>
        <v>253.24200000000002</v>
      </c>
      <c r="G648" s="43">
        <f t="shared" si="39"/>
        <v>1519.452</v>
      </c>
      <c r="H648" s="44" t="s">
        <v>20</v>
      </c>
      <c r="I648" s="36"/>
      <c r="Z648" s="21"/>
    </row>
    <row r="649" spans="1:26">
      <c r="A649" s="35"/>
      <c r="B649" s="31" t="s">
        <v>1473</v>
      </c>
      <c r="C649" s="30" t="s">
        <v>1474</v>
      </c>
      <c r="D649" s="22" t="s">
        <v>13</v>
      </c>
      <c r="E649" s="38">
        <v>917.67</v>
      </c>
      <c r="F649" s="43">
        <f t="shared" si="38"/>
        <v>183.53399999999999</v>
      </c>
      <c r="G649" s="43">
        <f t="shared" si="39"/>
        <v>1101.204</v>
      </c>
      <c r="H649" s="44" t="s">
        <v>20</v>
      </c>
      <c r="I649" s="36"/>
      <c r="Z649" s="21"/>
    </row>
    <row r="650" spans="1:26">
      <c r="A650" s="35"/>
      <c r="B650" s="31" t="s">
        <v>1475</v>
      </c>
      <c r="C650" s="30" t="s">
        <v>1476</v>
      </c>
      <c r="D650" s="22" t="s">
        <v>13</v>
      </c>
      <c r="E650" s="38">
        <v>817.95</v>
      </c>
      <c r="F650" s="43">
        <f t="shared" si="38"/>
        <v>163.59</v>
      </c>
      <c r="G650" s="43">
        <f t="shared" si="39"/>
        <v>981.54000000000008</v>
      </c>
      <c r="H650" s="44" t="s">
        <v>20</v>
      </c>
      <c r="I650" s="36"/>
      <c r="Z650" s="21"/>
    </row>
    <row r="651" spans="1:26">
      <c r="A651" s="35"/>
      <c r="B651" s="31" t="s">
        <v>1477</v>
      </c>
      <c r="C651" s="30" t="s">
        <v>1478</v>
      </c>
      <c r="D651" s="22" t="s">
        <v>13</v>
      </c>
      <c r="E651" s="38">
        <v>1169.68</v>
      </c>
      <c r="F651" s="43">
        <f t="shared" si="38"/>
        <v>233.93600000000004</v>
      </c>
      <c r="G651" s="43">
        <f t="shared" si="39"/>
        <v>1403.616</v>
      </c>
      <c r="H651" s="44" t="s">
        <v>1479</v>
      </c>
      <c r="I651" s="36"/>
      <c r="Z651" s="21"/>
    </row>
    <row r="652" spans="1:26">
      <c r="A652" s="35"/>
      <c r="B652" s="31" t="s">
        <v>1480</v>
      </c>
      <c r="C652" s="30" t="s">
        <v>1481</v>
      </c>
      <c r="D652" s="22" t="s">
        <v>13</v>
      </c>
      <c r="E652" s="38">
        <v>1183.06</v>
      </c>
      <c r="F652" s="43">
        <f t="shared" si="38"/>
        <v>236.61199999999997</v>
      </c>
      <c r="G652" s="43">
        <f t="shared" si="39"/>
        <v>1419.672</v>
      </c>
      <c r="H652" s="44" t="s">
        <v>20</v>
      </c>
      <c r="I652" s="36"/>
      <c r="Z652" s="21"/>
    </row>
    <row r="653" spans="1:26">
      <c r="A653" s="35"/>
      <c r="B653" s="31" t="s">
        <v>1482</v>
      </c>
      <c r="C653" s="30" t="s">
        <v>1483</v>
      </c>
      <c r="D653" s="22" t="s">
        <v>13</v>
      </c>
      <c r="E653" s="38">
        <v>814.93</v>
      </c>
      <c r="F653" s="43">
        <f t="shared" si="38"/>
        <v>162.98599999999999</v>
      </c>
      <c r="G653" s="43">
        <f t="shared" si="39"/>
        <v>977.91599999999994</v>
      </c>
      <c r="H653" s="44" t="s">
        <v>20</v>
      </c>
      <c r="I653" s="36"/>
      <c r="Z653" s="21"/>
    </row>
    <row r="654" spans="1:26">
      <c r="A654" s="35"/>
      <c r="B654" s="31" t="s">
        <v>1484</v>
      </c>
      <c r="C654" s="30" t="s">
        <v>1485</v>
      </c>
      <c r="D654" s="22" t="s">
        <v>13</v>
      </c>
      <c r="E654" s="38">
        <v>585.78</v>
      </c>
      <c r="F654" s="43">
        <f t="shared" si="38"/>
        <v>117.15599999999999</v>
      </c>
      <c r="G654" s="43">
        <f t="shared" si="39"/>
        <v>702.93599999999992</v>
      </c>
      <c r="H654" s="44" t="s">
        <v>20</v>
      </c>
      <c r="I654" s="36"/>
      <c r="Z654" s="21"/>
    </row>
    <row r="655" spans="1:26">
      <c r="A655" s="35"/>
      <c r="B655" s="31" t="s">
        <v>1486</v>
      </c>
      <c r="C655" s="30" t="s">
        <v>1487</v>
      </c>
      <c r="D655" s="22" t="s">
        <v>13</v>
      </c>
      <c r="E655" s="38">
        <v>847.22</v>
      </c>
      <c r="F655" s="43">
        <f t="shared" si="38"/>
        <v>169.44400000000002</v>
      </c>
      <c r="G655" s="43">
        <f t="shared" si="39"/>
        <v>1016.664</v>
      </c>
      <c r="H655" s="44" t="s">
        <v>20</v>
      </c>
      <c r="I655" s="36"/>
      <c r="Z655" s="21"/>
    </row>
    <row r="656" spans="1:26">
      <c r="A656" s="35"/>
      <c r="B656" s="31" t="s">
        <v>1488</v>
      </c>
      <c r="C656" s="30" t="s">
        <v>1489</v>
      </c>
      <c r="D656" s="22" t="s">
        <v>13</v>
      </c>
      <c r="E656" s="38">
        <v>696.11</v>
      </c>
      <c r="F656" s="43">
        <f t="shared" si="38"/>
        <v>139.22200000000001</v>
      </c>
      <c r="G656" s="43">
        <f t="shared" si="39"/>
        <v>835.33199999999999</v>
      </c>
      <c r="H656" s="44" t="s">
        <v>20</v>
      </c>
      <c r="I656" s="36"/>
      <c r="Z656" s="21"/>
    </row>
    <row r="657" spans="1:26">
      <c r="A657" s="35"/>
      <c r="B657" s="31" t="s">
        <v>1490</v>
      </c>
      <c r="C657" s="30" t="s">
        <v>1491</v>
      </c>
      <c r="D657" s="22" t="s">
        <v>13</v>
      </c>
      <c r="E657" s="38">
        <v>626.38</v>
      </c>
      <c r="F657" s="43">
        <f t="shared" si="38"/>
        <v>125.27600000000001</v>
      </c>
      <c r="G657" s="43">
        <f t="shared" si="39"/>
        <v>751.65599999999995</v>
      </c>
      <c r="H657" s="44" t="s">
        <v>20</v>
      </c>
      <c r="I657" s="36"/>
      <c r="Z657" s="21"/>
    </row>
    <row r="658" spans="1:26">
      <c r="A658" s="35"/>
      <c r="B658" s="31" t="s">
        <v>1492</v>
      </c>
      <c r="C658" s="30" t="s">
        <v>1493</v>
      </c>
      <c r="D658" s="22" t="s">
        <v>13</v>
      </c>
      <c r="E658" s="38">
        <v>1063.25</v>
      </c>
      <c r="F658" s="43">
        <f t="shared" si="38"/>
        <v>212.65</v>
      </c>
      <c r="G658" s="43">
        <f t="shared" si="39"/>
        <v>1275.9000000000001</v>
      </c>
      <c r="H658" s="44" t="s">
        <v>20</v>
      </c>
      <c r="I658" s="36"/>
      <c r="Z658" s="21"/>
    </row>
    <row r="659" spans="1:26">
      <c r="A659" s="35"/>
      <c r="B659" s="31" t="s">
        <v>1494</v>
      </c>
      <c r="C659" s="30" t="s">
        <v>1495</v>
      </c>
      <c r="D659" s="22" t="s">
        <v>13</v>
      </c>
      <c r="E659" s="38">
        <v>753.34</v>
      </c>
      <c r="F659" s="43">
        <f t="shared" si="38"/>
        <v>150.66800000000001</v>
      </c>
      <c r="G659" s="43">
        <f t="shared" si="39"/>
        <v>904.00800000000004</v>
      </c>
      <c r="H659" s="44" t="s">
        <v>20</v>
      </c>
      <c r="I659" s="36"/>
      <c r="Z659" s="21"/>
    </row>
    <row r="660" spans="1:26">
      <c r="A660" s="35"/>
      <c r="B660" s="31" t="s">
        <v>1496</v>
      </c>
      <c r="C660" s="30" t="s">
        <v>1497</v>
      </c>
      <c r="D660" s="22" t="s">
        <v>13</v>
      </c>
      <c r="E660" s="38">
        <v>663.29</v>
      </c>
      <c r="F660" s="43">
        <f t="shared" si="38"/>
        <v>132.65799999999999</v>
      </c>
      <c r="G660" s="43">
        <f t="shared" si="39"/>
        <v>795.94799999999998</v>
      </c>
      <c r="H660" s="44" t="s">
        <v>20</v>
      </c>
      <c r="I660" s="36"/>
      <c r="Z660" s="21"/>
    </row>
    <row r="661" spans="1:26">
      <c r="A661" s="35"/>
      <c r="B661" s="31" t="s">
        <v>1498</v>
      </c>
      <c r="C661" s="30" t="s">
        <v>1499</v>
      </c>
      <c r="D661" s="22" t="s">
        <v>13</v>
      </c>
      <c r="E661" s="38">
        <v>720.47</v>
      </c>
      <c r="F661" s="43">
        <f t="shared" si="38"/>
        <v>144.09400000000002</v>
      </c>
      <c r="G661" s="43">
        <f t="shared" si="39"/>
        <v>864.56400000000008</v>
      </c>
      <c r="H661" s="44" t="s">
        <v>20</v>
      </c>
      <c r="I661" s="36"/>
      <c r="Z661" s="21"/>
    </row>
    <row r="662" spans="1:26">
      <c r="A662" s="35"/>
      <c r="B662" s="31" t="s">
        <v>1500</v>
      </c>
      <c r="C662" s="30" t="s">
        <v>1501</v>
      </c>
      <c r="D662" s="22" t="s">
        <v>13</v>
      </c>
      <c r="E662" s="38">
        <v>539.52</v>
      </c>
      <c r="F662" s="43">
        <f t="shared" si="38"/>
        <v>107.904</v>
      </c>
      <c r="G662" s="43">
        <f t="shared" si="39"/>
        <v>647.42399999999998</v>
      </c>
      <c r="H662" s="44" t="s">
        <v>20</v>
      </c>
      <c r="I662" s="36"/>
      <c r="Z662" s="21"/>
    </row>
    <row r="663" spans="1:26">
      <c r="A663" s="35"/>
      <c r="B663" s="31" t="s">
        <v>1502</v>
      </c>
      <c r="C663" s="30" t="s">
        <v>1503</v>
      </c>
      <c r="D663" s="22" t="s">
        <v>13</v>
      </c>
      <c r="E663" s="38">
        <v>447.68</v>
      </c>
      <c r="F663" s="43">
        <f t="shared" si="38"/>
        <v>89.536000000000001</v>
      </c>
      <c r="G663" s="43">
        <f t="shared" si="39"/>
        <v>537.21600000000001</v>
      </c>
      <c r="H663" s="44" t="s">
        <v>20</v>
      </c>
      <c r="I663" s="36"/>
      <c r="Z663" s="21"/>
    </row>
    <row r="664" spans="1:26">
      <c r="A664" s="35"/>
      <c r="B664" s="31" t="s">
        <v>1504</v>
      </c>
      <c r="C664" s="30" t="s">
        <v>1505</v>
      </c>
      <c r="D664" s="22" t="s">
        <v>13</v>
      </c>
      <c r="E664" s="38">
        <v>577.04</v>
      </c>
      <c r="F664" s="43">
        <f t="shared" si="38"/>
        <v>115.40799999999999</v>
      </c>
      <c r="G664" s="43">
        <f t="shared" si="39"/>
        <v>692.44799999999998</v>
      </c>
      <c r="H664" s="44" t="s">
        <v>20</v>
      </c>
      <c r="I664" s="36"/>
      <c r="Z664" s="21"/>
    </row>
    <row r="665" spans="1:26">
      <c r="A665" s="35"/>
      <c r="B665" s="31" t="s">
        <v>1506</v>
      </c>
      <c r="C665" s="30" t="s">
        <v>1507</v>
      </c>
      <c r="D665" s="22" t="s">
        <v>13</v>
      </c>
      <c r="E665" s="38">
        <v>477.31</v>
      </c>
      <c r="F665" s="43">
        <f t="shared" si="38"/>
        <v>95.462000000000003</v>
      </c>
      <c r="G665" s="43">
        <f t="shared" si="39"/>
        <v>572.77200000000005</v>
      </c>
      <c r="H665" s="44" t="s">
        <v>20</v>
      </c>
      <c r="I665" s="36"/>
      <c r="Z665" s="21"/>
    </row>
    <row r="666" spans="1:26">
      <c r="A666" s="35"/>
      <c r="B666" s="31" t="s">
        <v>1508</v>
      </c>
      <c r="C666" s="30" t="s">
        <v>1509</v>
      </c>
      <c r="D666" s="22" t="s">
        <v>13</v>
      </c>
      <c r="E666" s="38">
        <v>453.04</v>
      </c>
      <c r="F666" s="43">
        <f t="shared" si="38"/>
        <v>90.608000000000004</v>
      </c>
      <c r="G666" s="43">
        <f t="shared" si="39"/>
        <v>543.64800000000002</v>
      </c>
      <c r="H666" s="44" t="s">
        <v>20</v>
      </c>
      <c r="I666" s="36"/>
      <c r="Z666" s="21"/>
    </row>
    <row r="667" spans="1:26">
      <c r="A667" s="35"/>
      <c r="B667" s="31" t="s">
        <v>1510</v>
      </c>
      <c r="C667" s="30" t="s">
        <v>1511</v>
      </c>
      <c r="D667" s="22" t="s">
        <v>13</v>
      </c>
      <c r="E667" s="38">
        <v>702.8</v>
      </c>
      <c r="F667" s="43">
        <f t="shared" si="38"/>
        <v>140.56</v>
      </c>
      <c r="G667" s="43">
        <f t="shared" si="39"/>
        <v>843.3599999999999</v>
      </c>
      <c r="H667" s="44" t="s">
        <v>20</v>
      </c>
      <c r="I667" s="36"/>
      <c r="Z667" s="21"/>
    </row>
    <row r="668" spans="1:26">
      <c r="A668" s="35"/>
      <c r="B668" s="31" t="s">
        <v>1512</v>
      </c>
      <c r="C668" s="30" t="s">
        <v>1513</v>
      </c>
      <c r="D668" s="22" t="s">
        <v>13</v>
      </c>
      <c r="E668" s="38">
        <v>484.56</v>
      </c>
      <c r="F668" s="43">
        <f t="shared" si="38"/>
        <v>96.912000000000006</v>
      </c>
      <c r="G668" s="43">
        <f t="shared" si="39"/>
        <v>581.47199999999998</v>
      </c>
      <c r="H668" s="44" t="s">
        <v>20</v>
      </c>
      <c r="I668" s="36"/>
      <c r="Z668" s="21"/>
    </row>
    <row r="669" spans="1:26">
      <c r="A669" s="35"/>
      <c r="B669" s="31" t="s">
        <v>1514</v>
      </c>
      <c r="C669" s="30" t="s">
        <v>1515</v>
      </c>
      <c r="D669" s="22" t="s">
        <v>13</v>
      </c>
      <c r="E669" s="38">
        <v>361.66</v>
      </c>
      <c r="F669" s="43">
        <f t="shared" si="38"/>
        <v>72.332000000000008</v>
      </c>
      <c r="G669" s="43">
        <f t="shared" si="39"/>
        <v>433.99200000000002</v>
      </c>
      <c r="H669" s="44" t="s">
        <v>20</v>
      </c>
      <c r="I669" s="36"/>
      <c r="Z669" s="21"/>
    </row>
    <row r="670" spans="1:26">
      <c r="A670" s="35"/>
      <c r="B670" s="31" t="s">
        <v>1516</v>
      </c>
      <c r="C670" s="30" t="s">
        <v>1517</v>
      </c>
      <c r="D670" s="22" t="s">
        <v>13</v>
      </c>
      <c r="E670" s="38">
        <v>682.82</v>
      </c>
      <c r="F670" s="43">
        <f t="shared" si="38"/>
        <v>136.56400000000002</v>
      </c>
      <c r="G670" s="43">
        <f t="shared" si="39"/>
        <v>819.38400000000001</v>
      </c>
      <c r="H670" s="44" t="s">
        <v>20</v>
      </c>
      <c r="I670" s="36"/>
      <c r="Z670" s="21"/>
    </row>
    <row r="671" spans="1:26">
      <c r="A671" s="35"/>
      <c r="B671" s="31" t="s">
        <v>1518</v>
      </c>
      <c r="C671" s="30" t="s">
        <v>1519</v>
      </c>
      <c r="D671" s="22" t="s">
        <v>13</v>
      </c>
      <c r="E671" s="38">
        <v>491.1</v>
      </c>
      <c r="F671" s="43">
        <f t="shared" si="38"/>
        <v>98.22</v>
      </c>
      <c r="G671" s="43">
        <f t="shared" si="39"/>
        <v>589.32000000000005</v>
      </c>
      <c r="H671" s="44" t="s">
        <v>20</v>
      </c>
      <c r="I671" s="36"/>
      <c r="Z671" s="21"/>
    </row>
    <row r="672" spans="1:26">
      <c r="A672" s="35"/>
      <c r="B672" s="31" t="s">
        <v>1520</v>
      </c>
      <c r="C672" s="30" t="s">
        <v>1521</v>
      </c>
      <c r="D672" s="22" t="s">
        <v>13</v>
      </c>
      <c r="E672" s="38">
        <v>354.13</v>
      </c>
      <c r="F672" s="43">
        <f t="shared" si="38"/>
        <v>70.826000000000008</v>
      </c>
      <c r="G672" s="43">
        <f t="shared" si="39"/>
        <v>424.95600000000002</v>
      </c>
      <c r="H672" s="44" t="s">
        <v>20</v>
      </c>
      <c r="I672" s="36"/>
      <c r="Z672" s="21"/>
    </row>
    <row r="673" spans="1:26">
      <c r="A673" s="35"/>
      <c r="B673" s="31" t="s">
        <v>1522</v>
      </c>
      <c r="C673" s="30" t="s">
        <v>1523</v>
      </c>
      <c r="D673" s="22" t="s">
        <v>13</v>
      </c>
      <c r="E673" s="38">
        <v>910.3</v>
      </c>
      <c r="F673" s="43">
        <f t="shared" si="38"/>
        <v>182.06</v>
      </c>
      <c r="G673" s="43">
        <f t="shared" si="39"/>
        <v>1092.3599999999999</v>
      </c>
      <c r="H673" s="44" t="s">
        <v>20</v>
      </c>
      <c r="I673" s="36"/>
      <c r="Z673" s="21"/>
    </row>
    <row r="674" spans="1:26">
      <c r="A674" s="35"/>
      <c r="B674" s="31" t="s">
        <v>1524</v>
      </c>
      <c r="C674" s="30" t="s">
        <v>1525</v>
      </c>
      <c r="D674" s="22" t="s">
        <v>13</v>
      </c>
      <c r="E674" s="38">
        <v>426.46</v>
      </c>
      <c r="F674" s="43">
        <f t="shared" si="38"/>
        <v>85.291999999999987</v>
      </c>
      <c r="G674" s="43">
        <f t="shared" si="39"/>
        <v>511.75199999999995</v>
      </c>
      <c r="H674" s="44" t="s">
        <v>20</v>
      </c>
      <c r="I674" s="36"/>
      <c r="Z674" s="21"/>
    </row>
    <row r="675" spans="1:26">
      <c r="A675" s="35"/>
      <c r="B675" s="31" t="s">
        <v>1526</v>
      </c>
      <c r="C675" s="30" t="s">
        <v>1527</v>
      </c>
      <c r="D675" s="22" t="s">
        <v>13</v>
      </c>
      <c r="E675" s="38">
        <v>366.26</v>
      </c>
      <c r="F675" s="43">
        <f t="shared" si="38"/>
        <v>73.251999999999995</v>
      </c>
      <c r="G675" s="43">
        <f t="shared" si="39"/>
        <v>439.512</v>
      </c>
      <c r="H675" s="44" t="s">
        <v>20</v>
      </c>
      <c r="I675" s="36"/>
      <c r="Z675" s="21"/>
    </row>
    <row r="676" spans="1:26">
      <c r="A676" s="35"/>
      <c r="B676" s="31" t="s">
        <v>1528</v>
      </c>
      <c r="C676" s="30" t="s">
        <v>1529</v>
      </c>
      <c r="D676" s="22" t="s">
        <v>13</v>
      </c>
      <c r="E676" s="38">
        <v>763.09</v>
      </c>
      <c r="F676" s="43">
        <f t="shared" si="38"/>
        <v>152.61800000000002</v>
      </c>
      <c r="G676" s="43">
        <f t="shared" si="39"/>
        <v>915.70800000000008</v>
      </c>
      <c r="H676" s="44" t="s">
        <v>20</v>
      </c>
      <c r="I676" s="36"/>
      <c r="Z676" s="21"/>
    </row>
    <row r="677" spans="1:26">
      <c r="A677" s="35"/>
      <c r="B677" s="31" t="s">
        <v>1530</v>
      </c>
      <c r="C677" s="30" t="s">
        <v>1531</v>
      </c>
      <c r="D677" s="22" t="s">
        <v>13</v>
      </c>
      <c r="E677" s="38">
        <v>630.4</v>
      </c>
      <c r="F677" s="43">
        <f t="shared" si="38"/>
        <v>126.08</v>
      </c>
      <c r="G677" s="43">
        <f t="shared" si="39"/>
        <v>756.48</v>
      </c>
      <c r="H677" s="44" t="s">
        <v>20</v>
      </c>
      <c r="I677" s="36"/>
      <c r="Z677" s="21"/>
    </row>
    <row r="678" spans="1:26">
      <c r="A678" s="35"/>
      <c r="B678" s="31" t="s">
        <v>1532</v>
      </c>
      <c r="C678" s="30" t="s">
        <v>1533</v>
      </c>
      <c r="D678" s="22" t="s">
        <v>13</v>
      </c>
      <c r="E678" s="38">
        <v>550.75</v>
      </c>
      <c r="F678" s="43">
        <f t="shared" si="38"/>
        <v>110.15</v>
      </c>
      <c r="G678" s="43">
        <f t="shared" si="39"/>
        <v>660.9</v>
      </c>
      <c r="H678" s="44" t="s">
        <v>20</v>
      </c>
      <c r="I678" s="36"/>
      <c r="Z678" s="21"/>
    </row>
    <row r="679" spans="1:26">
      <c r="A679" s="35"/>
      <c r="B679" s="31" t="s">
        <v>1534</v>
      </c>
      <c r="C679" s="30" t="s">
        <v>1535</v>
      </c>
      <c r="D679" s="22" t="s">
        <v>13</v>
      </c>
      <c r="E679" s="38">
        <v>745.27</v>
      </c>
      <c r="F679" s="43">
        <f t="shared" si="38"/>
        <v>149.054</v>
      </c>
      <c r="G679" s="43">
        <f t="shared" si="39"/>
        <v>894.32399999999996</v>
      </c>
      <c r="H679" s="44" t="s">
        <v>20</v>
      </c>
      <c r="I679" s="36"/>
      <c r="Z679" s="21"/>
    </row>
    <row r="680" spans="1:26">
      <c r="A680" s="35"/>
      <c r="B680" s="31" t="s">
        <v>1536</v>
      </c>
      <c r="C680" s="30" t="s">
        <v>1537</v>
      </c>
      <c r="D680" s="22" t="s">
        <v>13</v>
      </c>
      <c r="E680" s="38">
        <v>644.49</v>
      </c>
      <c r="F680" s="43">
        <f t="shared" si="38"/>
        <v>128.898</v>
      </c>
      <c r="G680" s="43">
        <f t="shared" si="39"/>
        <v>773.38800000000003</v>
      </c>
      <c r="H680" s="44" t="s">
        <v>20</v>
      </c>
      <c r="I680" s="36"/>
      <c r="Z680" s="21"/>
    </row>
    <row r="681" spans="1:26">
      <c r="A681" s="35"/>
      <c r="B681" s="31" t="s">
        <v>1538</v>
      </c>
      <c r="C681" s="30" t="s">
        <v>1539</v>
      </c>
      <c r="D681" s="22" t="s">
        <v>13</v>
      </c>
      <c r="E681" s="38">
        <v>503.28</v>
      </c>
      <c r="F681" s="43">
        <f t="shared" si="38"/>
        <v>100.65599999999999</v>
      </c>
      <c r="G681" s="43">
        <f t="shared" si="39"/>
        <v>603.93599999999992</v>
      </c>
      <c r="H681" s="44" t="s">
        <v>20</v>
      </c>
      <c r="I681" s="36"/>
      <c r="Z681" s="21"/>
    </row>
    <row r="682" spans="1:26">
      <c r="A682" s="35"/>
      <c r="B682" s="31" t="s">
        <v>1540</v>
      </c>
      <c r="C682" s="30" t="s">
        <v>1541</v>
      </c>
      <c r="D682" s="22" t="s">
        <v>13</v>
      </c>
      <c r="E682" s="38">
        <v>780.93</v>
      </c>
      <c r="F682" s="43">
        <f t="shared" si="38"/>
        <v>156.18599999999998</v>
      </c>
      <c r="G682" s="43">
        <f t="shared" si="39"/>
        <v>937.11599999999999</v>
      </c>
      <c r="H682" s="44" t="s">
        <v>20</v>
      </c>
      <c r="I682" s="36"/>
      <c r="Z682" s="21"/>
    </row>
    <row r="683" spans="1:26">
      <c r="A683" s="35"/>
      <c r="B683" s="31" t="s">
        <v>1542</v>
      </c>
      <c r="C683" s="30" t="s">
        <v>1543</v>
      </c>
      <c r="D683" s="22" t="s">
        <v>13</v>
      </c>
      <c r="E683" s="38">
        <v>644.61</v>
      </c>
      <c r="F683" s="43">
        <f t="shared" si="38"/>
        <v>128.922</v>
      </c>
      <c r="G683" s="43">
        <f t="shared" si="39"/>
        <v>773.53200000000004</v>
      </c>
      <c r="H683" s="44" t="s">
        <v>20</v>
      </c>
      <c r="I683" s="36"/>
      <c r="Z683" s="21"/>
    </row>
    <row r="684" spans="1:26">
      <c r="A684" s="35"/>
      <c r="B684" s="31" t="s">
        <v>1544</v>
      </c>
      <c r="C684" s="30" t="s">
        <v>1545</v>
      </c>
      <c r="D684" s="22" t="s">
        <v>13</v>
      </c>
      <c r="E684" s="38">
        <v>554.75</v>
      </c>
      <c r="F684" s="43">
        <f t="shared" si="38"/>
        <v>110.95</v>
      </c>
      <c r="G684" s="43">
        <f t="shared" si="39"/>
        <v>665.7</v>
      </c>
      <c r="H684" s="44" t="s">
        <v>20</v>
      </c>
      <c r="I684" s="36"/>
      <c r="Z684" s="21"/>
    </row>
    <row r="685" spans="1:26">
      <c r="A685" s="35"/>
      <c r="B685" s="31" t="s">
        <v>1546</v>
      </c>
      <c r="C685" s="30" t="s">
        <v>1547</v>
      </c>
      <c r="D685" s="22" t="s">
        <v>13</v>
      </c>
      <c r="E685" s="38">
        <v>911.87</v>
      </c>
      <c r="F685" s="43">
        <f t="shared" si="38"/>
        <v>182.37400000000002</v>
      </c>
      <c r="G685" s="43">
        <f t="shared" si="39"/>
        <v>1094.2440000000001</v>
      </c>
      <c r="H685" s="44" t="s">
        <v>20</v>
      </c>
      <c r="I685" s="36"/>
      <c r="Z685" s="21"/>
    </row>
    <row r="686" spans="1:26">
      <c r="A686" s="35"/>
      <c r="B686" s="31" t="s">
        <v>1548</v>
      </c>
      <c r="C686" s="30" t="s">
        <v>1549</v>
      </c>
      <c r="D686" s="22" t="s">
        <v>13</v>
      </c>
      <c r="E686" s="38">
        <v>784.91</v>
      </c>
      <c r="F686" s="43">
        <f t="shared" si="38"/>
        <v>156.982</v>
      </c>
      <c r="G686" s="43">
        <f t="shared" si="39"/>
        <v>941.89199999999994</v>
      </c>
      <c r="H686" s="44" t="s">
        <v>20</v>
      </c>
      <c r="I686" s="36"/>
      <c r="Z686" s="21"/>
    </row>
    <row r="687" spans="1:26">
      <c r="A687" s="35"/>
      <c r="B687" s="31" t="s">
        <v>1550</v>
      </c>
      <c r="C687" s="30" t="s">
        <v>1551</v>
      </c>
      <c r="D687" s="22" t="s">
        <v>13</v>
      </c>
      <c r="E687" s="38">
        <v>715.28</v>
      </c>
      <c r="F687" s="43">
        <f t="shared" si="38"/>
        <v>143.05599999999998</v>
      </c>
      <c r="G687" s="43">
        <f t="shared" si="39"/>
        <v>858.33600000000001</v>
      </c>
      <c r="H687" s="44" t="s">
        <v>20</v>
      </c>
      <c r="I687" s="36"/>
      <c r="Z687" s="21"/>
    </row>
    <row r="688" spans="1:26">
      <c r="A688" s="35"/>
      <c r="B688" s="31" t="s">
        <v>1552</v>
      </c>
      <c r="C688" s="30" t="s">
        <v>1553</v>
      </c>
      <c r="D688" s="22" t="s">
        <v>13</v>
      </c>
      <c r="E688" s="38">
        <v>659.19</v>
      </c>
      <c r="F688" s="43">
        <f t="shared" si="38"/>
        <v>131.83800000000002</v>
      </c>
      <c r="G688" s="43">
        <f t="shared" si="39"/>
        <v>791.02800000000002</v>
      </c>
      <c r="H688" s="44" t="s">
        <v>20</v>
      </c>
      <c r="I688" s="36"/>
      <c r="Z688" s="21"/>
    </row>
    <row r="689" spans="1:26">
      <c r="A689" s="35"/>
      <c r="B689" s="31" t="s">
        <v>1554</v>
      </c>
      <c r="C689" s="30" t="s">
        <v>1555</v>
      </c>
      <c r="D689" s="22" t="s">
        <v>13</v>
      </c>
      <c r="E689" s="38">
        <v>465.56</v>
      </c>
      <c r="F689" s="43">
        <f t="shared" si="38"/>
        <v>93.112000000000009</v>
      </c>
      <c r="G689" s="43">
        <f t="shared" si="39"/>
        <v>558.67200000000003</v>
      </c>
      <c r="H689" s="44" t="s">
        <v>20</v>
      </c>
      <c r="I689" s="36"/>
      <c r="Z689" s="21"/>
    </row>
    <row r="690" spans="1:26">
      <c r="A690" s="35"/>
      <c r="B690" s="31" t="s">
        <v>1556</v>
      </c>
      <c r="C690" s="30" t="s">
        <v>1557</v>
      </c>
      <c r="D690" s="22" t="s">
        <v>13</v>
      </c>
      <c r="E690" s="38">
        <v>345</v>
      </c>
      <c r="F690" s="43">
        <f t="shared" si="38"/>
        <v>69</v>
      </c>
      <c r="G690" s="43">
        <f t="shared" si="39"/>
        <v>414</v>
      </c>
      <c r="H690" s="44" t="s">
        <v>20</v>
      </c>
      <c r="I690" s="36"/>
      <c r="Z690" s="21"/>
    </row>
    <row r="691" spans="1:26">
      <c r="A691" s="35"/>
      <c r="B691" s="31" t="s">
        <v>1558</v>
      </c>
      <c r="C691" s="30" t="s">
        <v>1559</v>
      </c>
      <c r="D691" s="22" t="s">
        <v>13</v>
      </c>
      <c r="E691" s="38">
        <v>774.77</v>
      </c>
      <c r="F691" s="43">
        <f t="shared" si="38"/>
        <v>154.95400000000001</v>
      </c>
      <c r="G691" s="43">
        <f t="shared" si="39"/>
        <v>929.72399999999993</v>
      </c>
      <c r="H691" s="44" t="s">
        <v>20</v>
      </c>
      <c r="I691" s="36"/>
      <c r="Z691" s="21"/>
    </row>
    <row r="692" spans="1:26">
      <c r="A692" s="35"/>
      <c r="B692" s="31" t="s">
        <v>1560</v>
      </c>
      <c r="C692" s="30" t="s">
        <v>1561</v>
      </c>
      <c r="D692" s="22" t="s">
        <v>13</v>
      </c>
      <c r="E692" s="38">
        <v>527.16</v>
      </c>
      <c r="F692" s="43">
        <f t="shared" si="38"/>
        <v>105.43199999999999</v>
      </c>
      <c r="G692" s="43">
        <f t="shared" si="39"/>
        <v>632.59199999999998</v>
      </c>
      <c r="H692" s="44" t="s">
        <v>20</v>
      </c>
      <c r="I692" s="36"/>
      <c r="Z692" s="21"/>
    </row>
    <row r="693" spans="1:26">
      <c r="A693" s="35"/>
      <c r="B693" s="31" t="s">
        <v>1562</v>
      </c>
      <c r="C693" s="30" t="s">
        <v>1563</v>
      </c>
      <c r="D693" s="22" t="s">
        <v>13</v>
      </c>
      <c r="E693" s="38">
        <v>399.67</v>
      </c>
      <c r="F693" s="43">
        <f t="shared" si="38"/>
        <v>79.934000000000012</v>
      </c>
      <c r="G693" s="43">
        <f t="shared" si="39"/>
        <v>479.60400000000004</v>
      </c>
      <c r="H693" s="44" t="s">
        <v>20</v>
      </c>
      <c r="I693" s="36"/>
      <c r="Z693" s="21"/>
    </row>
    <row r="694" spans="1:26">
      <c r="A694" s="35"/>
      <c r="B694" s="31" t="s">
        <v>1564</v>
      </c>
      <c r="C694" s="30" t="s">
        <v>1565</v>
      </c>
      <c r="D694" s="22" t="s">
        <v>13</v>
      </c>
      <c r="E694" s="38">
        <v>998.32</v>
      </c>
      <c r="F694" s="43">
        <f t="shared" si="38"/>
        <v>199.66400000000002</v>
      </c>
      <c r="G694" s="43">
        <f t="shared" si="39"/>
        <v>1197.9840000000002</v>
      </c>
      <c r="H694" s="44" t="s">
        <v>20</v>
      </c>
      <c r="I694" s="36"/>
      <c r="Z694" s="21"/>
    </row>
    <row r="695" spans="1:26">
      <c r="A695" s="35"/>
      <c r="B695" s="31" t="s">
        <v>1566</v>
      </c>
      <c r="C695" s="30" t="s">
        <v>1567</v>
      </c>
      <c r="D695" s="22" t="s">
        <v>13</v>
      </c>
      <c r="E695" s="38">
        <v>673.71</v>
      </c>
      <c r="F695" s="43">
        <f t="shared" si="38"/>
        <v>134.74200000000002</v>
      </c>
      <c r="G695" s="43">
        <f t="shared" si="39"/>
        <v>808.452</v>
      </c>
      <c r="H695" s="44" t="s">
        <v>20</v>
      </c>
      <c r="I695" s="36"/>
      <c r="Z695" s="21"/>
    </row>
    <row r="696" spans="1:26">
      <c r="A696" s="35"/>
      <c r="B696" s="31" t="s">
        <v>1568</v>
      </c>
      <c r="C696" s="30" t="s">
        <v>1569</v>
      </c>
      <c r="D696" s="22" t="s">
        <v>13</v>
      </c>
      <c r="E696" s="38">
        <v>490.29</v>
      </c>
      <c r="F696" s="43">
        <f t="shared" si="38"/>
        <v>98.058000000000007</v>
      </c>
      <c r="G696" s="43">
        <f t="shared" si="39"/>
        <v>588.34800000000007</v>
      </c>
      <c r="H696" s="44" t="s">
        <v>20</v>
      </c>
      <c r="I696" s="36"/>
      <c r="Z696" s="21"/>
    </row>
    <row r="697" spans="1:26">
      <c r="A697" s="35"/>
      <c r="B697" s="31" t="s">
        <v>1570</v>
      </c>
      <c r="C697" s="30" t="s">
        <v>1571</v>
      </c>
      <c r="D697" s="22" t="s">
        <v>13</v>
      </c>
      <c r="E697" s="38">
        <v>984.31</v>
      </c>
      <c r="F697" s="43">
        <f t="shared" si="38"/>
        <v>196.86199999999997</v>
      </c>
      <c r="G697" s="43">
        <f t="shared" si="39"/>
        <v>1181.172</v>
      </c>
      <c r="H697" s="44" t="s">
        <v>20</v>
      </c>
      <c r="I697" s="36"/>
      <c r="Z697" s="21"/>
    </row>
    <row r="698" spans="1:26">
      <c r="A698" s="35"/>
      <c r="B698" s="31" t="s">
        <v>1572</v>
      </c>
      <c r="C698" s="30" t="s">
        <v>1573</v>
      </c>
      <c r="D698" s="22" t="s">
        <v>13</v>
      </c>
      <c r="E698" s="38">
        <v>500.49</v>
      </c>
      <c r="F698" s="43">
        <f t="shared" si="38"/>
        <v>100.098</v>
      </c>
      <c r="G698" s="43">
        <f t="shared" si="39"/>
        <v>600.58799999999997</v>
      </c>
      <c r="H698" s="44" t="s">
        <v>20</v>
      </c>
      <c r="I698" s="36"/>
      <c r="Z698" s="21"/>
    </row>
    <row r="699" spans="1:26">
      <c r="A699" s="35"/>
      <c r="B699" s="31" t="s">
        <v>1574</v>
      </c>
      <c r="C699" s="30" t="s">
        <v>1575</v>
      </c>
      <c r="D699" s="22" t="s">
        <v>13</v>
      </c>
      <c r="E699" s="38">
        <v>440.29</v>
      </c>
      <c r="F699" s="43">
        <f t="shared" si="38"/>
        <v>88.058000000000007</v>
      </c>
      <c r="G699" s="43">
        <f t="shared" si="39"/>
        <v>528.34800000000007</v>
      </c>
      <c r="H699" s="44" t="s">
        <v>20</v>
      </c>
      <c r="I699" s="36"/>
      <c r="Z699" s="21"/>
    </row>
    <row r="700" spans="1:26">
      <c r="A700" s="35"/>
      <c r="B700" s="31" t="s">
        <v>1576</v>
      </c>
      <c r="C700" s="30" t="s">
        <v>1577</v>
      </c>
      <c r="D700" s="22" t="s">
        <v>13</v>
      </c>
      <c r="E700" s="38">
        <v>560.20000000000005</v>
      </c>
      <c r="F700" s="43">
        <f t="shared" si="38"/>
        <v>112.04</v>
      </c>
      <c r="G700" s="43">
        <f t="shared" si="39"/>
        <v>672.24</v>
      </c>
      <c r="H700" s="44" t="s">
        <v>20</v>
      </c>
      <c r="I700" s="36"/>
      <c r="Z700" s="21"/>
    </row>
    <row r="701" spans="1:26">
      <c r="A701" s="35"/>
      <c r="B701" s="31" t="s">
        <v>1578</v>
      </c>
      <c r="C701" s="30" t="s">
        <v>1579</v>
      </c>
      <c r="D701" s="22" t="s">
        <v>13</v>
      </c>
      <c r="E701" s="38">
        <v>427.3</v>
      </c>
      <c r="F701" s="43">
        <f t="shared" si="38"/>
        <v>85.46</v>
      </c>
      <c r="G701" s="43">
        <f t="shared" si="39"/>
        <v>512.76</v>
      </c>
      <c r="H701" s="44" t="s">
        <v>20</v>
      </c>
      <c r="I701" s="36"/>
      <c r="Z701" s="21"/>
    </row>
    <row r="702" spans="1:26">
      <c r="A702" s="35"/>
      <c r="B702" s="31" t="s">
        <v>1580</v>
      </c>
      <c r="C702" s="30" t="s">
        <v>1581</v>
      </c>
      <c r="D702" s="22" t="s">
        <v>13</v>
      </c>
      <c r="E702" s="38">
        <v>363.93</v>
      </c>
      <c r="F702" s="43">
        <f t="shared" si="38"/>
        <v>72.786000000000001</v>
      </c>
      <c r="G702" s="43">
        <f t="shared" si="39"/>
        <v>436.71600000000001</v>
      </c>
      <c r="H702" s="44" t="s">
        <v>20</v>
      </c>
      <c r="I702" s="36"/>
      <c r="Z702" s="21"/>
    </row>
    <row r="703" spans="1:26">
      <c r="A703" s="35"/>
      <c r="B703" s="31" t="s">
        <v>1582</v>
      </c>
      <c r="C703" s="30" t="s">
        <v>1583</v>
      </c>
      <c r="D703" s="22" t="s">
        <v>13</v>
      </c>
      <c r="E703" s="38">
        <v>282.07</v>
      </c>
      <c r="F703" s="43">
        <f t="shared" si="38"/>
        <v>56.413999999999994</v>
      </c>
      <c r="G703" s="43">
        <f t="shared" si="39"/>
        <v>338.48399999999998</v>
      </c>
      <c r="H703" s="44" t="s">
        <v>59</v>
      </c>
      <c r="I703" s="36"/>
      <c r="Z703" s="21"/>
    </row>
    <row r="704" spans="1:26">
      <c r="A704" s="35"/>
      <c r="B704" s="31" t="s">
        <v>1584</v>
      </c>
      <c r="C704" s="30" t="s">
        <v>1585</v>
      </c>
      <c r="D704" s="22" t="s">
        <v>13</v>
      </c>
      <c r="E704" s="38">
        <v>206.03</v>
      </c>
      <c r="F704" s="43">
        <f t="shared" si="38"/>
        <v>41.206000000000003</v>
      </c>
      <c r="G704" s="43">
        <f t="shared" si="39"/>
        <v>247.23599999999999</v>
      </c>
      <c r="H704" s="44" t="s">
        <v>59</v>
      </c>
      <c r="I704" s="36"/>
      <c r="Z704" s="21"/>
    </row>
    <row r="705" spans="1:26">
      <c r="A705" s="35"/>
      <c r="B705" s="31" t="s">
        <v>1586</v>
      </c>
      <c r="C705" s="30" t="s">
        <v>1587</v>
      </c>
      <c r="D705" s="22" t="s">
        <v>13</v>
      </c>
      <c r="E705" s="38">
        <v>144.61000000000001</v>
      </c>
      <c r="F705" s="43">
        <f t="shared" si="38"/>
        <v>28.922000000000004</v>
      </c>
      <c r="G705" s="43">
        <f t="shared" si="39"/>
        <v>173.53200000000001</v>
      </c>
      <c r="H705" s="44" t="s">
        <v>59</v>
      </c>
      <c r="I705" s="36"/>
      <c r="Z705" s="21"/>
    </row>
    <row r="706" spans="1:26">
      <c r="A706" s="35"/>
      <c r="B706" s="31" t="s">
        <v>1588</v>
      </c>
      <c r="C706" s="30" t="s">
        <v>1589</v>
      </c>
      <c r="D706" s="22" t="s">
        <v>13</v>
      </c>
      <c r="E706" s="38">
        <v>1157.72</v>
      </c>
      <c r="F706" s="43">
        <f t="shared" si="38"/>
        <v>231.54400000000001</v>
      </c>
      <c r="G706" s="43">
        <f t="shared" si="39"/>
        <v>1389.2640000000001</v>
      </c>
      <c r="H706" s="44" t="s">
        <v>20</v>
      </c>
      <c r="I706" s="36"/>
      <c r="Z706" s="21"/>
    </row>
    <row r="707" spans="1:26">
      <c r="A707" s="35"/>
      <c r="B707" s="31" t="s">
        <v>1590</v>
      </c>
      <c r="C707" s="30" t="s">
        <v>1591</v>
      </c>
      <c r="D707" s="22" t="s">
        <v>13</v>
      </c>
      <c r="E707" s="38">
        <v>832.54</v>
      </c>
      <c r="F707" s="43">
        <f t="shared" si="38"/>
        <v>166.50799999999998</v>
      </c>
      <c r="G707" s="43">
        <f t="shared" si="39"/>
        <v>999.048</v>
      </c>
      <c r="H707" s="44" t="s">
        <v>20</v>
      </c>
      <c r="I707" s="36"/>
      <c r="Z707" s="21"/>
    </row>
    <row r="708" spans="1:26">
      <c r="A708" s="35"/>
      <c r="B708" s="31" t="s">
        <v>1592</v>
      </c>
      <c r="C708" s="30" t="s">
        <v>1593</v>
      </c>
      <c r="D708" s="22" t="s">
        <v>13</v>
      </c>
      <c r="E708" s="38">
        <v>636.95000000000005</v>
      </c>
      <c r="F708" s="43">
        <f t="shared" si="38"/>
        <v>127.39</v>
      </c>
      <c r="G708" s="43">
        <f t="shared" si="39"/>
        <v>764.34</v>
      </c>
      <c r="H708" s="44" t="s">
        <v>20</v>
      </c>
      <c r="I708" s="36"/>
      <c r="Z708" s="21"/>
    </row>
    <row r="709" spans="1:26">
      <c r="A709" s="35"/>
      <c r="B709" s="31" t="s">
        <v>1594</v>
      </c>
      <c r="C709" s="30" t="s">
        <v>1595</v>
      </c>
      <c r="D709" s="22" t="s">
        <v>13</v>
      </c>
      <c r="E709" s="38">
        <v>684.09</v>
      </c>
      <c r="F709" s="43">
        <f t="shared" ref="F709:F741" si="40">E709*20/100</f>
        <v>136.81800000000001</v>
      </c>
      <c r="G709" s="43">
        <f t="shared" ref="G709:G741" si="41">F709+E709</f>
        <v>820.90800000000002</v>
      </c>
      <c r="H709" s="44" t="s">
        <v>20</v>
      </c>
      <c r="I709" s="36"/>
      <c r="Z709" s="21"/>
    </row>
    <row r="710" spans="1:26">
      <c r="A710" s="35"/>
      <c r="B710" s="31" t="s">
        <v>1596</v>
      </c>
      <c r="C710" s="30" t="s">
        <v>1597</v>
      </c>
      <c r="D710" s="22" t="s">
        <v>13</v>
      </c>
      <c r="E710" s="38">
        <v>586.44000000000005</v>
      </c>
      <c r="F710" s="43">
        <f t="shared" si="40"/>
        <v>117.28800000000001</v>
      </c>
      <c r="G710" s="43">
        <f t="shared" si="41"/>
        <v>703.72800000000007</v>
      </c>
      <c r="H710" s="44" t="s">
        <v>20</v>
      </c>
      <c r="I710" s="36"/>
      <c r="Z710" s="21"/>
    </row>
    <row r="711" spans="1:26">
      <c r="A711" s="35"/>
      <c r="B711" s="31" t="s">
        <v>1598</v>
      </c>
      <c r="C711" s="30" t="s">
        <v>1599</v>
      </c>
      <c r="D711" s="22" t="s">
        <v>13</v>
      </c>
      <c r="E711" s="38">
        <v>517.13</v>
      </c>
      <c r="F711" s="43">
        <f t="shared" si="40"/>
        <v>103.426</v>
      </c>
      <c r="G711" s="43">
        <f t="shared" si="41"/>
        <v>620.55600000000004</v>
      </c>
      <c r="H711" s="44" t="s">
        <v>20</v>
      </c>
      <c r="I711" s="36"/>
      <c r="Z711" s="21"/>
    </row>
    <row r="712" spans="1:26">
      <c r="A712" s="35"/>
      <c r="B712" s="31" t="s">
        <v>1600</v>
      </c>
      <c r="C712" s="30" t="s">
        <v>1601</v>
      </c>
      <c r="D712" s="22" t="s">
        <v>13</v>
      </c>
      <c r="E712" s="38">
        <v>1160.98</v>
      </c>
      <c r="F712" s="43">
        <f t="shared" si="40"/>
        <v>232.196</v>
      </c>
      <c r="G712" s="43">
        <f t="shared" si="41"/>
        <v>1393.1759999999999</v>
      </c>
      <c r="H712" s="44" t="s">
        <v>20</v>
      </c>
      <c r="I712" s="36"/>
      <c r="Z712" s="21"/>
    </row>
    <row r="713" spans="1:26">
      <c r="A713" s="35"/>
      <c r="B713" s="31" t="s">
        <v>1602</v>
      </c>
      <c r="C713" s="30" t="s">
        <v>1603</v>
      </c>
      <c r="D713" s="22" t="s">
        <v>13</v>
      </c>
      <c r="E713" s="38">
        <v>740.36</v>
      </c>
      <c r="F713" s="43">
        <f t="shared" si="40"/>
        <v>148.072</v>
      </c>
      <c r="G713" s="43">
        <f t="shared" si="41"/>
        <v>888.43200000000002</v>
      </c>
      <c r="H713" s="44" t="s">
        <v>20</v>
      </c>
      <c r="I713" s="36"/>
      <c r="Z713" s="21"/>
    </row>
    <row r="714" spans="1:26">
      <c r="A714" s="35"/>
      <c r="B714" s="31" t="s">
        <v>1604</v>
      </c>
      <c r="C714" s="30" t="s">
        <v>1605</v>
      </c>
      <c r="D714" s="22" t="s">
        <v>13</v>
      </c>
      <c r="E714" s="38">
        <v>695</v>
      </c>
      <c r="F714" s="43">
        <f t="shared" si="40"/>
        <v>139</v>
      </c>
      <c r="G714" s="43">
        <f t="shared" si="41"/>
        <v>834</v>
      </c>
      <c r="H714" s="44" t="s">
        <v>20</v>
      </c>
      <c r="I714" s="36"/>
      <c r="Z714" s="21"/>
    </row>
    <row r="715" spans="1:26">
      <c r="A715" s="35"/>
      <c r="B715" s="31" t="s">
        <v>1606</v>
      </c>
      <c r="C715" s="30" t="s">
        <v>1607</v>
      </c>
      <c r="D715" s="22" t="s">
        <v>13</v>
      </c>
      <c r="E715" s="38">
        <v>1188.28</v>
      </c>
      <c r="F715" s="43">
        <f t="shared" si="40"/>
        <v>237.65599999999998</v>
      </c>
      <c r="G715" s="43">
        <f t="shared" si="41"/>
        <v>1425.9359999999999</v>
      </c>
      <c r="H715" s="44" t="s">
        <v>20</v>
      </c>
      <c r="I715" s="36"/>
      <c r="Z715" s="21"/>
    </row>
    <row r="716" spans="1:26">
      <c r="A716" s="35"/>
      <c r="B716" s="31" t="s">
        <v>1608</v>
      </c>
      <c r="C716" s="30" t="s">
        <v>1609</v>
      </c>
      <c r="D716" s="22" t="s">
        <v>13</v>
      </c>
      <c r="E716" s="38">
        <v>1065.1099999999999</v>
      </c>
      <c r="F716" s="43">
        <f t="shared" si="40"/>
        <v>213.02199999999996</v>
      </c>
      <c r="G716" s="43">
        <f t="shared" si="41"/>
        <v>1278.1319999999998</v>
      </c>
      <c r="H716" s="44" t="s">
        <v>20</v>
      </c>
      <c r="I716" s="36"/>
      <c r="Z716" s="21"/>
    </row>
    <row r="717" spans="1:26">
      <c r="A717" s="35"/>
      <c r="B717" s="31" t="s">
        <v>1610</v>
      </c>
      <c r="C717" s="30" t="s">
        <v>1611</v>
      </c>
      <c r="D717" s="22" t="s">
        <v>13</v>
      </c>
      <c r="E717" s="38">
        <v>981.4</v>
      </c>
      <c r="F717" s="43">
        <f t="shared" si="40"/>
        <v>196.28</v>
      </c>
      <c r="G717" s="43">
        <f t="shared" si="41"/>
        <v>1177.68</v>
      </c>
      <c r="H717" s="44" t="s">
        <v>20</v>
      </c>
      <c r="I717" s="36"/>
      <c r="Z717" s="21"/>
    </row>
    <row r="718" spans="1:26">
      <c r="A718" s="35"/>
      <c r="B718" s="31" t="s">
        <v>1612</v>
      </c>
      <c r="C718" s="30" t="s">
        <v>1613</v>
      </c>
      <c r="D718" s="22" t="s">
        <v>13</v>
      </c>
      <c r="E718" s="38">
        <v>597.69000000000005</v>
      </c>
      <c r="F718" s="43">
        <f t="shared" si="40"/>
        <v>119.53800000000001</v>
      </c>
      <c r="G718" s="43">
        <f t="shared" si="41"/>
        <v>717.22800000000007</v>
      </c>
      <c r="H718" s="44" t="s">
        <v>20</v>
      </c>
      <c r="I718" s="36"/>
      <c r="Z718" s="21"/>
    </row>
    <row r="719" spans="1:26">
      <c r="A719" s="35"/>
      <c r="B719" s="31" t="s">
        <v>1614</v>
      </c>
      <c r="C719" s="30" t="s">
        <v>1615</v>
      </c>
      <c r="D719" s="22" t="s">
        <v>13</v>
      </c>
      <c r="E719" s="38">
        <v>400.94</v>
      </c>
      <c r="F719" s="43">
        <f t="shared" si="40"/>
        <v>80.188000000000002</v>
      </c>
      <c r="G719" s="43">
        <f t="shared" si="41"/>
        <v>481.12799999999999</v>
      </c>
      <c r="H719" s="44" t="s">
        <v>20</v>
      </c>
      <c r="I719" s="36"/>
      <c r="Z719" s="21"/>
    </row>
    <row r="720" spans="1:26">
      <c r="A720" s="35"/>
      <c r="B720" s="31" t="s">
        <v>1616</v>
      </c>
      <c r="C720" s="30" t="s">
        <v>1617</v>
      </c>
      <c r="D720" s="22" t="s">
        <v>13</v>
      </c>
      <c r="E720" s="38">
        <v>303.64</v>
      </c>
      <c r="F720" s="43">
        <f t="shared" si="40"/>
        <v>60.727999999999994</v>
      </c>
      <c r="G720" s="43">
        <f t="shared" si="41"/>
        <v>364.36799999999999</v>
      </c>
      <c r="H720" s="44" t="s">
        <v>20</v>
      </c>
      <c r="I720" s="36"/>
      <c r="Z720" s="21"/>
    </row>
    <row r="721" spans="1:26" ht="33">
      <c r="A721" s="35"/>
      <c r="B721" s="31" t="s">
        <v>1618</v>
      </c>
      <c r="C721" s="30" t="s">
        <v>1619</v>
      </c>
      <c r="D721" s="22" t="s">
        <v>1620</v>
      </c>
      <c r="E721" s="38">
        <v>1278.26</v>
      </c>
      <c r="F721" s="43">
        <f t="shared" si="40"/>
        <v>255.65200000000002</v>
      </c>
      <c r="G721" s="43">
        <f t="shared" si="41"/>
        <v>1533.912</v>
      </c>
      <c r="H721" s="44" t="s">
        <v>20</v>
      </c>
      <c r="I721" s="36"/>
      <c r="Z721" s="21"/>
    </row>
    <row r="722" spans="1:26" ht="33">
      <c r="A722" s="35"/>
      <c r="B722" s="31" t="s">
        <v>1621</v>
      </c>
      <c r="C722" s="30" t="s">
        <v>1622</v>
      </c>
      <c r="D722" s="22" t="s">
        <v>1620</v>
      </c>
      <c r="E722" s="38">
        <v>956.95</v>
      </c>
      <c r="F722" s="43">
        <f t="shared" si="40"/>
        <v>191.39</v>
      </c>
      <c r="G722" s="43">
        <f t="shared" si="41"/>
        <v>1148.3400000000001</v>
      </c>
      <c r="H722" s="44" t="s">
        <v>20</v>
      </c>
      <c r="I722" s="36"/>
      <c r="Z722" s="21"/>
    </row>
    <row r="723" spans="1:26" ht="33">
      <c r="A723" s="35"/>
      <c r="B723" s="31" t="s">
        <v>1623</v>
      </c>
      <c r="C723" s="30" t="s">
        <v>1624</v>
      </c>
      <c r="D723" s="22" t="s">
        <v>1620</v>
      </c>
      <c r="E723" s="38">
        <v>750.22</v>
      </c>
      <c r="F723" s="43">
        <f t="shared" si="40"/>
        <v>150.04400000000001</v>
      </c>
      <c r="G723" s="43">
        <f t="shared" si="41"/>
        <v>900.26400000000001</v>
      </c>
      <c r="H723" s="44" t="s">
        <v>20</v>
      </c>
      <c r="I723" s="36"/>
      <c r="Z723" s="21"/>
    </row>
    <row r="724" spans="1:26" ht="33">
      <c r="A724" s="35"/>
      <c r="B724" s="31" t="s">
        <v>1625</v>
      </c>
      <c r="C724" s="30" t="s">
        <v>1626</v>
      </c>
      <c r="D724" s="22" t="s">
        <v>1620</v>
      </c>
      <c r="E724" s="38">
        <v>590.08000000000004</v>
      </c>
      <c r="F724" s="43">
        <f t="shared" si="40"/>
        <v>118.01600000000001</v>
      </c>
      <c r="G724" s="43">
        <f t="shared" si="41"/>
        <v>708.096</v>
      </c>
      <c r="H724" s="44" t="s">
        <v>20</v>
      </c>
      <c r="I724" s="36"/>
      <c r="Z724" s="21"/>
    </row>
    <row r="725" spans="1:26" ht="33">
      <c r="A725" s="35"/>
      <c r="B725" s="31" t="s">
        <v>1627</v>
      </c>
      <c r="C725" s="30" t="s">
        <v>1628</v>
      </c>
      <c r="D725" s="22" t="s">
        <v>1620</v>
      </c>
      <c r="E725" s="38">
        <v>493.96</v>
      </c>
      <c r="F725" s="43">
        <f t="shared" si="40"/>
        <v>98.791999999999987</v>
      </c>
      <c r="G725" s="43">
        <f t="shared" si="41"/>
        <v>592.75199999999995</v>
      </c>
      <c r="H725" s="44" t="s">
        <v>20</v>
      </c>
      <c r="I725" s="36"/>
      <c r="Z725" s="21"/>
    </row>
    <row r="726" spans="1:26" ht="33">
      <c r="A726" s="35"/>
      <c r="B726" s="31" t="s">
        <v>1629</v>
      </c>
      <c r="C726" s="30" t="s">
        <v>1630</v>
      </c>
      <c r="D726" s="22" t="s">
        <v>1620</v>
      </c>
      <c r="E726" s="38">
        <v>404.06</v>
      </c>
      <c r="F726" s="43">
        <f t="shared" si="40"/>
        <v>80.811999999999998</v>
      </c>
      <c r="G726" s="43">
        <f t="shared" si="41"/>
        <v>484.87200000000001</v>
      </c>
      <c r="H726" s="44" t="s">
        <v>20</v>
      </c>
      <c r="I726" s="36"/>
      <c r="Z726" s="21"/>
    </row>
    <row r="727" spans="1:26">
      <c r="A727" s="35"/>
      <c r="B727" s="31" t="s">
        <v>1631</v>
      </c>
      <c r="C727" s="30" t="s">
        <v>1632</v>
      </c>
      <c r="D727" s="22" t="s">
        <v>13</v>
      </c>
      <c r="E727" s="38">
        <v>645.30999999999995</v>
      </c>
      <c r="F727" s="43">
        <f t="shared" si="40"/>
        <v>129.06199999999998</v>
      </c>
      <c r="G727" s="43">
        <f t="shared" si="41"/>
        <v>774.37199999999996</v>
      </c>
      <c r="H727" s="44" t="s">
        <v>20</v>
      </c>
      <c r="I727" s="36"/>
      <c r="Z727" s="21"/>
    </row>
    <row r="728" spans="1:26">
      <c r="A728" s="35"/>
      <c r="B728" s="31" t="s">
        <v>1633</v>
      </c>
      <c r="C728" s="30" t="s">
        <v>1634</v>
      </c>
      <c r="D728" s="22" t="s">
        <v>13</v>
      </c>
      <c r="E728" s="38">
        <v>501.25</v>
      </c>
      <c r="F728" s="43">
        <f t="shared" si="40"/>
        <v>100.25</v>
      </c>
      <c r="G728" s="43">
        <f t="shared" si="41"/>
        <v>601.5</v>
      </c>
      <c r="H728" s="44" t="s">
        <v>20</v>
      </c>
      <c r="I728" s="36"/>
      <c r="Z728" s="21"/>
    </row>
    <row r="729" spans="1:26">
      <c r="A729" s="35"/>
      <c r="B729" s="31" t="s">
        <v>1635</v>
      </c>
      <c r="C729" s="30" t="s">
        <v>1636</v>
      </c>
      <c r="D729" s="22" t="s">
        <v>13</v>
      </c>
      <c r="E729" s="38">
        <v>411.82</v>
      </c>
      <c r="F729" s="43">
        <f t="shared" si="40"/>
        <v>82.36399999999999</v>
      </c>
      <c r="G729" s="43">
        <f t="shared" si="41"/>
        <v>494.18399999999997</v>
      </c>
      <c r="H729" s="44" t="s">
        <v>20</v>
      </c>
      <c r="I729" s="36"/>
      <c r="Z729" s="21"/>
    </row>
    <row r="730" spans="1:26">
      <c r="A730" s="35"/>
      <c r="B730" s="31" t="s">
        <v>1637</v>
      </c>
      <c r="C730" s="30" t="s">
        <v>1638</v>
      </c>
      <c r="D730" s="22" t="s">
        <v>13</v>
      </c>
      <c r="E730" s="38">
        <v>544.86</v>
      </c>
      <c r="F730" s="43">
        <f t="shared" si="40"/>
        <v>108.97200000000001</v>
      </c>
      <c r="G730" s="43">
        <f t="shared" si="41"/>
        <v>653.83199999999999</v>
      </c>
      <c r="H730" s="44" t="s">
        <v>20</v>
      </c>
      <c r="I730" s="36"/>
      <c r="Z730" s="21"/>
    </row>
    <row r="731" spans="1:26">
      <c r="A731" s="35"/>
      <c r="B731" s="31" t="s">
        <v>1639</v>
      </c>
      <c r="C731" s="30" t="s">
        <v>1640</v>
      </c>
      <c r="D731" s="22" t="s">
        <v>13</v>
      </c>
      <c r="E731" s="38">
        <v>397.57</v>
      </c>
      <c r="F731" s="43">
        <f t="shared" si="40"/>
        <v>79.513999999999996</v>
      </c>
      <c r="G731" s="43">
        <f t="shared" si="41"/>
        <v>477.084</v>
      </c>
      <c r="H731" s="44" t="s">
        <v>20</v>
      </c>
      <c r="I731" s="36"/>
      <c r="Z731" s="21"/>
    </row>
    <row r="732" spans="1:26">
      <c r="A732" s="35"/>
      <c r="B732" s="31" t="s">
        <v>1641</v>
      </c>
      <c r="C732" s="30" t="s">
        <v>1642</v>
      </c>
      <c r="D732" s="22" t="s">
        <v>13</v>
      </c>
      <c r="E732" s="38">
        <v>324.99</v>
      </c>
      <c r="F732" s="43">
        <f t="shared" si="40"/>
        <v>64.998000000000005</v>
      </c>
      <c r="G732" s="43">
        <f t="shared" si="41"/>
        <v>389.988</v>
      </c>
      <c r="H732" s="44" t="s">
        <v>20</v>
      </c>
      <c r="I732" s="36"/>
      <c r="Z732" s="21"/>
    </row>
    <row r="733" spans="1:26">
      <c r="A733" s="35"/>
      <c r="B733" s="31" t="s">
        <v>1643</v>
      </c>
      <c r="C733" s="30" t="s">
        <v>1644</v>
      </c>
      <c r="D733" s="22" t="s">
        <v>13</v>
      </c>
      <c r="E733" s="38">
        <v>1079.72</v>
      </c>
      <c r="F733" s="43">
        <f t="shared" si="40"/>
        <v>215.94400000000002</v>
      </c>
      <c r="G733" s="43">
        <f t="shared" si="41"/>
        <v>1295.664</v>
      </c>
      <c r="H733" s="44" t="s">
        <v>20</v>
      </c>
      <c r="I733" s="36"/>
      <c r="Z733" s="21"/>
    </row>
    <row r="734" spans="1:26">
      <c r="A734" s="35"/>
      <c r="B734" s="31" t="s">
        <v>1645</v>
      </c>
      <c r="C734" s="30" t="s">
        <v>1646</v>
      </c>
      <c r="D734" s="22" t="s">
        <v>13</v>
      </c>
      <c r="E734" s="38">
        <v>595.9</v>
      </c>
      <c r="F734" s="43">
        <f t="shared" si="40"/>
        <v>119.18</v>
      </c>
      <c r="G734" s="43">
        <f t="shared" si="41"/>
        <v>715.07999999999993</v>
      </c>
      <c r="H734" s="44" t="s">
        <v>20</v>
      </c>
      <c r="I734" s="36"/>
      <c r="Z734" s="21"/>
    </row>
    <row r="735" spans="1:26">
      <c r="A735" s="35"/>
      <c r="B735" s="31" t="s">
        <v>1647</v>
      </c>
      <c r="C735" s="30" t="s">
        <v>1648</v>
      </c>
      <c r="D735" s="22" t="s">
        <v>13</v>
      </c>
      <c r="E735" s="38">
        <v>535.67999999999995</v>
      </c>
      <c r="F735" s="43">
        <f t="shared" si="40"/>
        <v>107.13599999999998</v>
      </c>
      <c r="G735" s="43">
        <f t="shared" si="41"/>
        <v>642.81599999999992</v>
      </c>
      <c r="H735" s="44" t="s">
        <v>20</v>
      </c>
      <c r="I735" s="36"/>
      <c r="Z735" s="21"/>
    </row>
    <row r="736" spans="1:26">
      <c r="A736" s="35"/>
      <c r="B736" s="31" t="s">
        <v>1649</v>
      </c>
      <c r="C736" s="30" t="s">
        <v>1650</v>
      </c>
      <c r="D736" s="22" t="s">
        <v>13</v>
      </c>
      <c r="E736" s="38">
        <v>924.04</v>
      </c>
      <c r="F736" s="43">
        <f t="shared" si="40"/>
        <v>184.80799999999999</v>
      </c>
      <c r="G736" s="43">
        <f t="shared" si="41"/>
        <v>1108.848</v>
      </c>
      <c r="H736" s="44" t="s">
        <v>20</v>
      </c>
      <c r="I736" s="36"/>
      <c r="Z736" s="21"/>
    </row>
    <row r="737" spans="1:26">
      <c r="A737" s="35"/>
      <c r="B737" s="31" t="s">
        <v>1651</v>
      </c>
      <c r="C737" s="30" t="s">
        <v>1652</v>
      </c>
      <c r="D737" s="22" t="s">
        <v>13</v>
      </c>
      <c r="E737" s="38">
        <v>672.74</v>
      </c>
      <c r="F737" s="43">
        <f t="shared" si="40"/>
        <v>134.548</v>
      </c>
      <c r="G737" s="43">
        <f t="shared" si="41"/>
        <v>807.28800000000001</v>
      </c>
      <c r="H737" s="44" t="s">
        <v>20</v>
      </c>
      <c r="I737" s="36"/>
      <c r="Z737" s="21"/>
    </row>
    <row r="738" spans="1:26">
      <c r="A738" s="35"/>
      <c r="B738" s="31" t="s">
        <v>1653</v>
      </c>
      <c r="C738" s="30" t="s">
        <v>1654</v>
      </c>
      <c r="D738" s="22" t="s">
        <v>13</v>
      </c>
      <c r="E738" s="38">
        <v>543.49</v>
      </c>
      <c r="F738" s="43">
        <f t="shared" si="40"/>
        <v>108.69799999999999</v>
      </c>
      <c r="G738" s="43">
        <f t="shared" si="41"/>
        <v>652.18799999999999</v>
      </c>
      <c r="H738" s="44" t="s">
        <v>20</v>
      </c>
      <c r="I738" s="36"/>
      <c r="Z738" s="21"/>
    </row>
    <row r="739" spans="1:26">
      <c r="A739" s="35"/>
      <c r="B739" s="31" t="s">
        <v>1655</v>
      </c>
      <c r="C739" s="30" t="s">
        <v>1656</v>
      </c>
      <c r="D739" s="22" t="s">
        <v>13</v>
      </c>
      <c r="E739" s="38">
        <v>821.22</v>
      </c>
      <c r="F739" s="43">
        <f t="shared" si="40"/>
        <v>164.24400000000003</v>
      </c>
      <c r="G739" s="43">
        <f t="shared" si="41"/>
        <v>985.46400000000006</v>
      </c>
      <c r="H739" s="44" t="s">
        <v>20</v>
      </c>
      <c r="I739" s="36"/>
      <c r="Z739" s="21"/>
    </row>
    <row r="740" spans="1:26">
      <c r="A740" s="35"/>
      <c r="B740" s="31" t="s">
        <v>1657</v>
      </c>
      <c r="C740" s="30" t="s">
        <v>1658</v>
      </c>
      <c r="D740" s="22" t="s">
        <v>13</v>
      </c>
      <c r="E740" s="38">
        <v>508.72</v>
      </c>
      <c r="F740" s="43">
        <f t="shared" si="40"/>
        <v>101.74400000000001</v>
      </c>
      <c r="G740" s="43">
        <f t="shared" si="41"/>
        <v>610.46400000000006</v>
      </c>
      <c r="H740" s="44" t="s">
        <v>20</v>
      </c>
      <c r="I740" s="36"/>
      <c r="Z740" s="21"/>
    </row>
    <row r="741" spans="1:26">
      <c r="A741" s="35"/>
      <c r="B741" s="31" t="s">
        <v>1659</v>
      </c>
      <c r="C741" s="30" t="s">
        <v>1660</v>
      </c>
      <c r="D741" s="22" t="s">
        <v>13</v>
      </c>
      <c r="E741" s="38">
        <v>426.73</v>
      </c>
      <c r="F741" s="43">
        <f t="shared" si="40"/>
        <v>85.346000000000004</v>
      </c>
      <c r="G741" s="43">
        <f t="shared" si="41"/>
        <v>512.07600000000002</v>
      </c>
      <c r="H741" s="44" t="s">
        <v>20</v>
      </c>
      <c r="I741" s="36"/>
      <c r="Z741" s="21"/>
    </row>
    <row r="742" spans="1:26" ht="16.5" customHeight="1">
      <c r="A742" s="35"/>
      <c r="B742" s="107" t="s">
        <v>1661</v>
      </c>
      <c r="C742" s="108"/>
      <c r="D742" s="108"/>
      <c r="E742" s="108"/>
      <c r="F742" s="108"/>
      <c r="G742" s="108"/>
      <c r="H742" s="109"/>
      <c r="I742" s="36"/>
      <c r="Z742" s="21"/>
    </row>
    <row r="743" spans="1:26">
      <c r="A743" s="35"/>
      <c r="B743" s="31" t="s">
        <v>1662</v>
      </c>
      <c r="C743" s="30" t="s">
        <v>1663</v>
      </c>
      <c r="D743" s="22" t="s">
        <v>13</v>
      </c>
      <c r="E743" s="38">
        <v>778.48</v>
      </c>
      <c r="F743" s="43">
        <f t="shared" ref="F743:F806" si="42">E743*20/100</f>
        <v>155.696</v>
      </c>
      <c r="G743" s="43">
        <f t="shared" ref="G743:G806" si="43">F743+E743</f>
        <v>934.17600000000004</v>
      </c>
      <c r="H743" s="44" t="s">
        <v>20</v>
      </c>
      <c r="I743" s="36"/>
      <c r="Z743" s="21"/>
    </row>
    <row r="744" spans="1:26">
      <c r="A744" s="35"/>
      <c r="B744" s="31" t="s">
        <v>1664</v>
      </c>
      <c r="C744" s="30" t="s">
        <v>1665</v>
      </c>
      <c r="D744" s="22" t="s">
        <v>13</v>
      </c>
      <c r="E744" s="38">
        <v>628.1</v>
      </c>
      <c r="F744" s="43">
        <f t="shared" si="42"/>
        <v>125.62</v>
      </c>
      <c r="G744" s="43">
        <f t="shared" si="43"/>
        <v>753.72</v>
      </c>
      <c r="H744" s="44" t="s">
        <v>20</v>
      </c>
      <c r="I744" s="36"/>
      <c r="Z744" s="21"/>
    </row>
    <row r="745" spans="1:26">
      <c r="A745" s="35"/>
      <c r="B745" s="31" t="s">
        <v>1666</v>
      </c>
      <c r="C745" s="30" t="s">
        <v>1667</v>
      </c>
      <c r="D745" s="22" t="s">
        <v>13</v>
      </c>
      <c r="E745" s="38">
        <v>417.96</v>
      </c>
      <c r="F745" s="43">
        <f t="shared" si="42"/>
        <v>83.591999999999985</v>
      </c>
      <c r="G745" s="43">
        <f t="shared" si="43"/>
        <v>501.55199999999996</v>
      </c>
      <c r="H745" s="44" t="s">
        <v>20</v>
      </c>
      <c r="I745" s="36"/>
      <c r="Z745" s="21"/>
    </row>
    <row r="746" spans="1:26">
      <c r="A746" s="35"/>
      <c r="B746" s="31" t="s">
        <v>1668</v>
      </c>
      <c r="C746" s="30" t="s">
        <v>1669</v>
      </c>
      <c r="D746" s="22" t="s">
        <v>13</v>
      </c>
      <c r="E746" s="38">
        <v>947.03</v>
      </c>
      <c r="F746" s="43">
        <f t="shared" si="42"/>
        <v>189.40599999999998</v>
      </c>
      <c r="G746" s="43">
        <f t="shared" si="43"/>
        <v>1136.4359999999999</v>
      </c>
      <c r="H746" s="44" t="s">
        <v>20</v>
      </c>
      <c r="I746" s="36"/>
      <c r="Z746" s="21"/>
    </row>
    <row r="747" spans="1:26">
      <c r="A747" s="35"/>
      <c r="B747" s="31" t="s">
        <v>1670</v>
      </c>
      <c r="C747" s="30" t="s">
        <v>1671</v>
      </c>
      <c r="D747" s="22" t="s">
        <v>13</v>
      </c>
      <c r="E747" s="38">
        <v>683.66</v>
      </c>
      <c r="F747" s="43">
        <f t="shared" si="42"/>
        <v>136.732</v>
      </c>
      <c r="G747" s="43">
        <f t="shared" si="43"/>
        <v>820.39199999999994</v>
      </c>
      <c r="H747" s="44" t="s">
        <v>20</v>
      </c>
      <c r="I747" s="36"/>
      <c r="Z747" s="21"/>
    </row>
    <row r="748" spans="1:26">
      <c r="A748" s="35"/>
      <c r="B748" s="31" t="s">
        <v>1672</v>
      </c>
      <c r="C748" s="30" t="s">
        <v>1673</v>
      </c>
      <c r="D748" s="22" t="s">
        <v>13</v>
      </c>
      <c r="E748" s="38">
        <v>489.88</v>
      </c>
      <c r="F748" s="43">
        <f t="shared" si="42"/>
        <v>97.975999999999999</v>
      </c>
      <c r="G748" s="43">
        <f t="shared" si="43"/>
        <v>587.85599999999999</v>
      </c>
      <c r="H748" s="44" t="s">
        <v>20</v>
      </c>
      <c r="I748" s="36"/>
      <c r="Z748" s="21"/>
    </row>
    <row r="749" spans="1:26">
      <c r="A749" s="35"/>
      <c r="B749" s="31" t="s">
        <v>1674</v>
      </c>
      <c r="C749" s="30" t="s">
        <v>200</v>
      </c>
      <c r="D749" s="22" t="s">
        <v>13</v>
      </c>
      <c r="E749" s="38">
        <v>3056.25</v>
      </c>
      <c r="F749" s="43">
        <f t="shared" si="42"/>
        <v>611.25</v>
      </c>
      <c r="G749" s="43">
        <f t="shared" si="43"/>
        <v>3667.5</v>
      </c>
      <c r="H749" s="44" t="s">
        <v>275</v>
      </c>
      <c r="I749" s="36"/>
      <c r="Z749" s="21"/>
    </row>
    <row r="750" spans="1:26">
      <c r="A750" s="35"/>
      <c r="B750" s="31" t="s">
        <v>1675</v>
      </c>
      <c r="C750" s="30" t="s">
        <v>1676</v>
      </c>
      <c r="D750" s="22" t="s">
        <v>13</v>
      </c>
      <c r="E750" s="38">
        <v>555.79</v>
      </c>
      <c r="F750" s="43">
        <f t="shared" si="42"/>
        <v>111.15799999999999</v>
      </c>
      <c r="G750" s="43">
        <f t="shared" si="43"/>
        <v>666.94799999999998</v>
      </c>
      <c r="H750" s="44" t="s">
        <v>20</v>
      </c>
      <c r="I750" s="36"/>
      <c r="Z750" s="21"/>
    </row>
    <row r="751" spans="1:26">
      <c r="A751" s="35"/>
      <c r="B751" s="31" t="s">
        <v>1677</v>
      </c>
      <c r="C751" s="30" t="s">
        <v>1678</v>
      </c>
      <c r="D751" s="22" t="s">
        <v>13</v>
      </c>
      <c r="E751" s="38">
        <v>388.86</v>
      </c>
      <c r="F751" s="43">
        <f t="shared" si="42"/>
        <v>77.772000000000006</v>
      </c>
      <c r="G751" s="43">
        <f t="shared" si="43"/>
        <v>466.63200000000001</v>
      </c>
      <c r="H751" s="44" t="s">
        <v>20</v>
      </c>
      <c r="I751" s="36"/>
      <c r="Z751" s="21"/>
    </row>
    <row r="752" spans="1:26">
      <c r="A752" s="35"/>
      <c r="B752" s="31" t="s">
        <v>1679</v>
      </c>
      <c r="C752" s="30" t="s">
        <v>1680</v>
      </c>
      <c r="D752" s="22" t="s">
        <v>13</v>
      </c>
      <c r="E752" s="38">
        <v>282.98</v>
      </c>
      <c r="F752" s="43">
        <f t="shared" si="42"/>
        <v>56.596000000000004</v>
      </c>
      <c r="G752" s="43">
        <f t="shared" si="43"/>
        <v>339.57600000000002</v>
      </c>
      <c r="H752" s="44" t="s">
        <v>20</v>
      </c>
      <c r="I752" s="36"/>
      <c r="Z752" s="21"/>
    </row>
    <row r="753" spans="1:26">
      <c r="A753" s="35"/>
      <c r="B753" s="31" t="s">
        <v>1681</v>
      </c>
      <c r="C753" s="30" t="s">
        <v>1682</v>
      </c>
      <c r="D753" s="22" t="s">
        <v>13</v>
      </c>
      <c r="E753" s="38">
        <v>3708.73</v>
      </c>
      <c r="F753" s="43">
        <f t="shared" si="42"/>
        <v>741.74600000000009</v>
      </c>
      <c r="G753" s="43">
        <f t="shared" si="43"/>
        <v>4450.4760000000006</v>
      </c>
      <c r="H753" s="44" t="s">
        <v>275</v>
      </c>
      <c r="I753" s="36"/>
      <c r="Z753" s="21"/>
    </row>
    <row r="754" spans="1:26">
      <c r="A754" s="35"/>
      <c r="B754" s="31" t="s">
        <v>1683</v>
      </c>
      <c r="C754" s="30" t="s">
        <v>1684</v>
      </c>
      <c r="D754" s="22" t="s">
        <v>13</v>
      </c>
      <c r="E754" s="38">
        <v>470.56</v>
      </c>
      <c r="F754" s="43">
        <f t="shared" si="42"/>
        <v>94.112000000000009</v>
      </c>
      <c r="G754" s="43">
        <f t="shared" si="43"/>
        <v>564.67200000000003</v>
      </c>
      <c r="H754" s="44" t="s">
        <v>1409</v>
      </c>
      <c r="I754" s="36"/>
      <c r="Z754" s="21"/>
    </row>
    <row r="755" spans="1:26">
      <c r="A755" s="35"/>
      <c r="B755" s="31" t="s">
        <v>1685</v>
      </c>
      <c r="C755" s="30" t="s">
        <v>1686</v>
      </c>
      <c r="D755" s="22" t="s">
        <v>13</v>
      </c>
      <c r="E755" s="38">
        <v>357.03</v>
      </c>
      <c r="F755" s="43">
        <f t="shared" si="42"/>
        <v>71.405999999999992</v>
      </c>
      <c r="G755" s="43">
        <f t="shared" si="43"/>
        <v>428.43599999999998</v>
      </c>
      <c r="H755" s="44" t="s">
        <v>1409</v>
      </c>
      <c r="I755" s="36"/>
      <c r="Z755" s="21"/>
    </row>
    <row r="756" spans="1:26">
      <c r="A756" s="35"/>
      <c r="B756" s="31" t="s">
        <v>1687</v>
      </c>
      <c r="C756" s="30" t="s">
        <v>1688</v>
      </c>
      <c r="D756" s="22" t="s">
        <v>13</v>
      </c>
      <c r="E756" s="38">
        <v>261.08999999999997</v>
      </c>
      <c r="F756" s="43">
        <f t="shared" si="42"/>
        <v>52.217999999999989</v>
      </c>
      <c r="G756" s="43">
        <f t="shared" si="43"/>
        <v>313.30799999999999</v>
      </c>
      <c r="H756" s="44" t="s">
        <v>1409</v>
      </c>
      <c r="I756" s="36"/>
      <c r="Z756" s="21"/>
    </row>
    <row r="757" spans="1:26" ht="33">
      <c r="A757" s="35"/>
      <c r="B757" s="31" t="s">
        <v>1689</v>
      </c>
      <c r="C757" s="30" t="s">
        <v>1690</v>
      </c>
      <c r="D757" s="22" t="s">
        <v>13</v>
      </c>
      <c r="E757" s="38">
        <v>417.87</v>
      </c>
      <c r="F757" s="43">
        <f t="shared" si="42"/>
        <v>83.573999999999998</v>
      </c>
      <c r="G757" s="43">
        <f t="shared" si="43"/>
        <v>501.44400000000002</v>
      </c>
      <c r="H757" s="44" t="s">
        <v>59</v>
      </c>
      <c r="I757" s="36"/>
      <c r="Z757" s="21"/>
    </row>
    <row r="758" spans="1:26" ht="33">
      <c r="A758" s="35"/>
      <c r="B758" s="31" t="s">
        <v>1691</v>
      </c>
      <c r="C758" s="30" t="s">
        <v>1692</v>
      </c>
      <c r="D758" s="22" t="s">
        <v>13</v>
      </c>
      <c r="E758" s="38">
        <v>285.69</v>
      </c>
      <c r="F758" s="43">
        <f t="shared" si="42"/>
        <v>57.138000000000005</v>
      </c>
      <c r="G758" s="43">
        <f t="shared" si="43"/>
        <v>342.82799999999997</v>
      </c>
      <c r="H758" s="44" t="s">
        <v>59</v>
      </c>
      <c r="I758" s="36"/>
      <c r="Z758" s="21"/>
    </row>
    <row r="759" spans="1:26" ht="33">
      <c r="A759" s="35"/>
      <c r="B759" s="31" t="s">
        <v>1693</v>
      </c>
      <c r="C759" s="30" t="s">
        <v>1694</v>
      </c>
      <c r="D759" s="22" t="s">
        <v>13</v>
      </c>
      <c r="E759" s="38">
        <v>194.13</v>
      </c>
      <c r="F759" s="43">
        <f t="shared" si="42"/>
        <v>38.826000000000001</v>
      </c>
      <c r="G759" s="43">
        <f t="shared" si="43"/>
        <v>232.95599999999999</v>
      </c>
      <c r="H759" s="44" t="s">
        <v>59</v>
      </c>
      <c r="I759" s="36"/>
      <c r="Z759" s="21"/>
    </row>
    <row r="760" spans="1:26">
      <c r="A760" s="35"/>
      <c r="B760" s="31" t="s">
        <v>1695</v>
      </c>
      <c r="C760" s="30" t="s">
        <v>1696</v>
      </c>
      <c r="D760" s="22" t="s">
        <v>13</v>
      </c>
      <c r="E760" s="38">
        <v>3720.67</v>
      </c>
      <c r="F760" s="43">
        <f t="shared" si="42"/>
        <v>744.1339999999999</v>
      </c>
      <c r="G760" s="43">
        <f t="shared" si="43"/>
        <v>4464.8040000000001</v>
      </c>
      <c r="H760" s="44" t="s">
        <v>275</v>
      </c>
      <c r="I760" s="36"/>
      <c r="Z760" s="21"/>
    </row>
    <row r="761" spans="1:26">
      <c r="A761" s="35"/>
      <c r="B761" s="31" t="s">
        <v>1697</v>
      </c>
      <c r="C761" s="30" t="s">
        <v>1698</v>
      </c>
      <c r="D761" s="22" t="s">
        <v>13</v>
      </c>
      <c r="E761" s="38">
        <v>647.24</v>
      </c>
      <c r="F761" s="43">
        <f t="shared" si="42"/>
        <v>129.44799999999998</v>
      </c>
      <c r="G761" s="43">
        <f t="shared" si="43"/>
        <v>776.68799999999999</v>
      </c>
      <c r="H761" s="44" t="s">
        <v>20</v>
      </c>
      <c r="I761" s="36"/>
      <c r="Z761" s="21"/>
    </row>
    <row r="762" spans="1:26">
      <c r="A762" s="35"/>
      <c r="B762" s="31" t="s">
        <v>1699</v>
      </c>
      <c r="C762" s="30" t="s">
        <v>1700</v>
      </c>
      <c r="D762" s="22" t="s">
        <v>13</v>
      </c>
      <c r="E762" s="38">
        <v>390.85</v>
      </c>
      <c r="F762" s="43">
        <f t="shared" si="42"/>
        <v>78.17</v>
      </c>
      <c r="G762" s="43">
        <f t="shared" si="43"/>
        <v>469.02000000000004</v>
      </c>
      <c r="H762" s="44" t="s">
        <v>20</v>
      </c>
      <c r="I762" s="36"/>
      <c r="Z762" s="21"/>
    </row>
    <row r="763" spans="1:26">
      <c r="A763" s="35"/>
      <c r="B763" s="31" t="s">
        <v>1701</v>
      </c>
      <c r="C763" s="30" t="s">
        <v>1702</v>
      </c>
      <c r="D763" s="22" t="s">
        <v>13</v>
      </c>
      <c r="E763" s="38">
        <v>317.95999999999998</v>
      </c>
      <c r="F763" s="43">
        <f t="shared" si="42"/>
        <v>63.591999999999999</v>
      </c>
      <c r="G763" s="43">
        <f t="shared" si="43"/>
        <v>381.55199999999996</v>
      </c>
      <c r="H763" s="44" t="s">
        <v>20</v>
      </c>
      <c r="I763" s="36"/>
      <c r="Z763" s="21"/>
    </row>
    <row r="764" spans="1:26">
      <c r="A764" s="35"/>
      <c r="B764" s="31" t="s">
        <v>1703</v>
      </c>
      <c r="C764" s="30" t="s">
        <v>1704</v>
      </c>
      <c r="D764" s="22" t="s">
        <v>13</v>
      </c>
      <c r="E764" s="38">
        <v>750.97</v>
      </c>
      <c r="F764" s="43">
        <f t="shared" si="42"/>
        <v>150.19400000000002</v>
      </c>
      <c r="G764" s="43">
        <f t="shared" si="43"/>
        <v>901.16399999999999</v>
      </c>
      <c r="H764" s="44" t="s">
        <v>20</v>
      </c>
      <c r="I764" s="36"/>
      <c r="Z764" s="21"/>
    </row>
    <row r="765" spans="1:26">
      <c r="A765" s="35"/>
      <c r="B765" s="31" t="s">
        <v>1705</v>
      </c>
      <c r="C765" s="30" t="s">
        <v>1706</v>
      </c>
      <c r="D765" s="22" t="s">
        <v>13</v>
      </c>
      <c r="E765" s="38">
        <v>440.9</v>
      </c>
      <c r="F765" s="43">
        <f t="shared" si="42"/>
        <v>88.18</v>
      </c>
      <c r="G765" s="43">
        <f t="shared" si="43"/>
        <v>529.07999999999993</v>
      </c>
      <c r="H765" s="44" t="s">
        <v>20</v>
      </c>
      <c r="I765" s="36"/>
      <c r="Z765" s="21"/>
    </row>
    <row r="766" spans="1:26">
      <c r="A766" s="35"/>
      <c r="B766" s="31" t="s">
        <v>1707</v>
      </c>
      <c r="C766" s="30" t="s">
        <v>1708</v>
      </c>
      <c r="D766" s="22" t="s">
        <v>13</v>
      </c>
      <c r="E766" s="38">
        <v>353.93</v>
      </c>
      <c r="F766" s="43">
        <f t="shared" si="42"/>
        <v>70.786000000000001</v>
      </c>
      <c r="G766" s="43">
        <f t="shared" si="43"/>
        <v>424.71600000000001</v>
      </c>
      <c r="H766" s="44" t="s">
        <v>20</v>
      </c>
      <c r="I766" s="36"/>
      <c r="Z766" s="21"/>
    </row>
    <row r="767" spans="1:26">
      <c r="A767" s="35"/>
      <c r="B767" s="31" t="s">
        <v>1709</v>
      </c>
      <c r="C767" s="30" t="s">
        <v>1710</v>
      </c>
      <c r="D767" s="22" t="s">
        <v>13</v>
      </c>
      <c r="E767" s="38">
        <v>762.29</v>
      </c>
      <c r="F767" s="43">
        <f t="shared" si="42"/>
        <v>152.458</v>
      </c>
      <c r="G767" s="43">
        <f t="shared" si="43"/>
        <v>914.74799999999993</v>
      </c>
      <c r="H767" s="44" t="s">
        <v>20</v>
      </c>
      <c r="I767" s="36"/>
      <c r="Z767" s="21"/>
    </row>
    <row r="768" spans="1:26">
      <c r="A768" s="35"/>
      <c r="B768" s="31" t="s">
        <v>1711</v>
      </c>
      <c r="C768" s="30" t="s">
        <v>1712</v>
      </c>
      <c r="D768" s="22" t="s">
        <v>13</v>
      </c>
      <c r="E768" s="38">
        <v>461.23</v>
      </c>
      <c r="F768" s="43">
        <f t="shared" si="42"/>
        <v>92.246000000000009</v>
      </c>
      <c r="G768" s="43">
        <f t="shared" si="43"/>
        <v>553.476</v>
      </c>
      <c r="H768" s="44" t="s">
        <v>20</v>
      </c>
      <c r="I768" s="36"/>
      <c r="Z768" s="21"/>
    </row>
    <row r="769" spans="1:26">
      <c r="A769" s="35"/>
      <c r="B769" s="31" t="s">
        <v>1713</v>
      </c>
      <c r="C769" s="30" t="s">
        <v>1714</v>
      </c>
      <c r="D769" s="22" t="s">
        <v>13</v>
      </c>
      <c r="E769" s="38">
        <v>380.09</v>
      </c>
      <c r="F769" s="43">
        <f t="shared" si="42"/>
        <v>76.017999999999986</v>
      </c>
      <c r="G769" s="43">
        <f t="shared" si="43"/>
        <v>456.10799999999995</v>
      </c>
      <c r="H769" s="44" t="s">
        <v>20</v>
      </c>
      <c r="I769" s="36"/>
      <c r="Z769" s="21"/>
    </row>
    <row r="770" spans="1:26">
      <c r="A770" s="35"/>
      <c r="B770" s="31" t="s">
        <v>1715</v>
      </c>
      <c r="C770" s="30" t="s">
        <v>1716</v>
      </c>
      <c r="D770" s="22" t="s">
        <v>13</v>
      </c>
      <c r="E770" s="38">
        <v>410.64</v>
      </c>
      <c r="F770" s="43">
        <f t="shared" si="42"/>
        <v>82.127999999999986</v>
      </c>
      <c r="G770" s="43">
        <f t="shared" si="43"/>
        <v>492.76799999999997</v>
      </c>
      <c r="H770" s="44" t="s">
        <v>59</v>
      </c>
      <c r="I770" s="36"/>
      <c r="Z770" s="21"/>
    </row>
    <row r="771" spans="1:26">
      <c r="A771" s="35"/>
      <c r="B771" s="31" t="s">
        <v>1717</v>
      </c>
      <c r="C771" s="30" t="s">
        <v>1718</v>
      </c>
      <c r="D771" s="22" t="s">
        <v>13</v>
      </c>
      <c r="E771" s="38">
        <v>293.81</v>
      </c>
      <c r="F771" s="43">
        <f t="shared" si="42"/>
        <v>58.762</v>
      </c>
      <c r="G771" s="43">
        <f t="shared" si="43"/>
        <v>352.572</v>
      </c>
      <c r="H771" s="44" t="s">
        <v>59</v>
      </c>
      <c r="I771" s="36"/>
      <c r="Z771" s="21"/>
    </row>
    <row r="772" spans="1:26">
      <c r="A772" s="35"/>
      <c r="B772" s="31" t="s">
        <v>1719</v>
      </c>
      <c r="C772" s="30" t="s">
        <v>1720</v>
      </c>
      <c r="D772" s="22" t="s">
        <v>13</v>
      </c>
      <c r="E772" s="38">
        <v>206.34</v>
      </c>
      <c r="F772" s="43">
        <f t="shared" si="42"/>
        <v>41.268000000000001</v>
      </c>
      <c r="G772" s="43">
        <f t="shared" si="43"/>
        <v>247.608</v>
      </c>
      <c r="H772" s="44" t="s">
        <v>59</v>
      </c>
      <c r="I772" s="36"/>
      <c r="Z772" s="21"/>
    </row>
    <row r="773" spans="1:26">
      <c r="A773" s="35"/>
      <c r="B773" s="31" t="s">
        <v>1721</v>
      </c>
      <c r="C773" s="30" t="s">
        <v>1722</v>
      </c>
      <c r="D773" s="22" t="s">
        <v>13</v>
      </c>
      <c r="E773" s="38">
        <v>3720.65</v>
      </c>
      <c r="F773" s="43">
        <f t="shared" si="42"/>
        <v>744.13</v>
      </c>
      <c r="G773" s="43">
        <f t="shared" si="43"/>
        <v>4464.78</v>
      </c>
      <c r="H773" s="44" t="s">
        <v>275</v>
      </c>
      <c r="I773" s="36"/>
      <c r="Z773" s="21"/>
    </row>
    <row r="774" spans="1:26">
      <c r="A774" s="35"/>
      <c r="B774" s="31" t="s">
        <v>1723</v>
      </c>
      <c r="C774" s="30" t="s">
        <v>1724</v>
      </c>
      <c r="D774" s="22" t="s">
        <v>13</v>
      </c>
      <c r="E774" s="38">
        <v>541.91</v>
      </c>
      <c r="F774" s="43">
        <f t="shared" si="42"/>
        <v>108.38199999999999</v>
      </c>
      <c r="G774" s="43">
        <f t="shared" si="43"/>
        <v>650.29199999999992</v>
      </c>
      <c r="H774" s="44" t="s">
        <v>1409</v>
      </c>
      <c r="I774" s="36"/>
      <c r="Z774" s="21"/>
    </row>
    <row r="775" spans="1:26">
      <c r="A775" s="35"/>
      <c r="B775" s="31" t="s">
        <v>1725</v>
      </c>
      <c r="C775" s="30" t="s">
        <v>1726</v>
      </c>
      <c r="D775" s="22" t="s">
        <v>13</v>
      </c>
      <c r="E775" s="38">
        <v>393.69</v>
      </c>
      <c r="F775" s="43">
        <f t="shared" si="42"/>
        <v>78.738</v>
      </c>
      <c r="G775" s="43">
        <f t="shared" si="43"/>
        <v>472.428</v>
      </c>
      <c r="H775" s="44" t="s">
        <v>1409</v>
      </c>
      <c r="I775" s="36"/>
      <c r="Z775" s="21"/>
    </row>
    <row r="776" spans="1:26">
      <c r="A776" s="35"/>
      <c r="B776" s="31" t="s">
        <v>1727</v>
      </c>
      <c r="C776" s="30" t="s">
        <v>1728</v>
      </c>
      <c r="D776" s="22" t="s">
        <v>13</v>
      </c>
      <c r="E776" s="38">
        <v>289.07</v>
      </c>
      <c r="F776" s="43">
        <f t="shared" si="42"/>
        <v>57.813999999999993</v>
      </c>
      <c r="G776" s="43">
        <f t="shared" si="43"/>
        <v>346.88400000000001</v>
      </c>
      <c r="H776" s="44" t="s">
        <v>1409</v>
      </c>
      <c r="I776" s="36"/>
      <c r="Z776" s="21"/>
    </row>
    <row r="777" spans="1:26">
      <c r="A777" s="35"/>
      <c r="B777" s="31" t="s">
        <v>1729</v>
      </c>
      <c r="C777" s="30" t="s">
        <v>1730</v>
      </c>
      <c r="D777" s="22" t="s">
        <v>13</v>
      </c>
      <c r="E777" s="38">
        <v>3406.75</v>
      </c>
      <c r="F777" s="43">
        <f t="shared" si="42"/>
        <v>681.35</v>
      </c>
      <c r="G777" s="43">
        <f t="shared" si="43"/>
        <v>4088.1</v>
      </c>
      <c r="H777" s="44" t="s">
        <v>275</v>
      </c>
      <c r="I777" s="36"/>
      <c r="Z777" s="21"/>
    </row>
    <row r="778" spans="1:26">
      <c r="A778" s="35"/>
      <c r="B778" s="31" t="s">
        <v>1731</v>
      </c>
      <c r="C778" s="30" t="s">
        <v>1732</v>
      </c>
      <c r="D778" s="22" t="s">
        <v>13</v>
      </c>
      <c r="E778" s="38">
        <v>513.41</v>
      </c>
      <c r="F778" s="43">
        <f t="shared" si="42"/>
        <v>102.68199999999999</v>
      </c>
      <c r="G778" s="43">
        <f t="shared" si="43"/>
        <v>616.09199999999998</v>
      </c>
      <c r="H778" s="44" t="s">
        <v>1409</v>
      </c>
      <c r="I778" s="36"/>
      <c r="Z778" s="21"/>
    </row>
    <row r="779" spans="1:26">
      <c r="A779" s="35"/>
      <c r="B779" s="31" t="s">
        <v>1733</v>
      </c>
      <c r="C779" s="30" t="s">
        <v>1734</v>
      </c>
      <c r="D779" s="22" t="s">
        <v>13</v>
      </c>
      <c r="E779" s="38">
        <v>380.44</v>
      </c>
      <c r="F779" s="43">
        <f t="shared" si="42"/>
        <v>76.088000000000008</v>
      </c>
      <c r="G779" s="43">
        <f t="shared" si="43"/>
        <v>456.52800000000002</v>
      </c>
      <c r="H779" s="44" t="s">
        <v>1409</v>
      </c>
      <c r="I779" s="36"/>
      <c r="Z779" s="21"/>
    </row>
    <row r="780" spans="1:26">
      <c r="A780" s="35"/>
      <c r="B780" s="31" t="s">
        <v>1735</v>
      </c>
      <c r="C780" s="30" t="s">
        <v>1736</v>
      </c>
      <c r="D780" s="22" t="s">
        <v>13</v>
      </c>
      <c r="E780" s="38">
        <v>296.8</v>
      </c>
      <c r="F780" s="43">
        <f t="shared" si="42"/>
        <v>59.36</v>
      </c>
      <c r="G780" s="43">
        <f t="shared" si="43"/>
        <v>356.16</v>
      </c>
      <c r="H780" s="44" t="s">
        <v>1409</v>
      </c>
      <c r="I780" s="36"/>
      <c r="Z780" s="21"/>
    </row>
    <row r="781" spans="1:26">
      <c r="A781" s="35"/>
      <c r="B781" s="31" t="s">
        <v>1737</v>
      </c>
      <c r="C781" s="30" t="s">
        <v>1738</v>
      </c>
      <c r="D781" s="22" t="s">
        <v>13</v>
      </c>
      <c r="E781" s="38">
        <v>534.23</v>
      </c>
      <c r="F781" s="43">
        <f t="shared" si="42"/>
        <v>106.846</v>
      </c>
      <c r="G781" s="43">
        <f t="shared" si="43"/>
        <v>641.07600000000002</v>
      </c>
      <c r="H781" s="44" t="s">
        <v>1409</v>
      </c>
      <c r="I781" s="36"/>
      <c r="Z781" s="21"/>
    </row>
    <row r="782" spans="1:26">
      <c r="A782" s="35"/>
      <c r="B782" s="31" t="s">
        <v>1739</v>
      </c>
      <c r="C782" s="30" t="s">
        <v>1740</v>
      </c>
      <c r="D782" s="22" t="s">
        <v>13</v>
      </c>
      <c r="E782" s="38">
        <v>386.03</v>
      </c>
      <c r="F782" s="43">
        <f t="shared" si="42"/>
        <v>77.205999999999989</v>
      </c>
      <c r="G782" s="43">
        <f t="shared" si="43"/>
        <v>463.23599999999999</v>
      </c>
      <c r="H782" s="44" t="s">
        <v>1409</v>
      </c>
      <c r="I782" s="36"/>
      <c r="Z782" s="21"/>
    </row>
    <row r="783" spans="1:26">
      <c r="A783" s="35"/>
      <c r="B783" s="31" t="s">
        <v>1741</v>
      </c>
      <c r="C783" s="30" t="s">
        <v>1742</v>
      </c>
      <c r="D783" s="22" t="s">
        <v>13</v>
      </c>
      <c r="E783" s="38">
        <v>281.33999999999997</v>
      </c>
      <c r="F783" s="43">
        <f t="shared" si="42"/>
        <v>56.267999999999994</v>
      </c>
      <c r="G783" s="43">
        <f t="shared" si="43"/>
        <v>337.60799999999995</v>
      </c>
      <c r="H783" s="44" t="s">
        <v>1409</v>
      </c>
      <c r="I783" s="36"/>
      <c r="Z783" s="21"/>
    </row>
    <row r="784" spans="1:26">
      <c r="A784" s="35"/>
      <c r="B784" s="31" t="s">
        <v>1743</v>
      </c>
      <c r="C784" s="30" t="s">
        <v>1744</v>
      </c>
      <c r="D784" s="22" t="s">
        <v>13</v>
      </c>
      <c r="E784" s="38">
        <v>687.47</v>
      </c>
      <c r="F784" s="43">
        <f t="shared" si="42"/>
        <v>137.49400000000003</v>
      </c>
      <c r="G784" s="43">
        <f t="shared" si="43"/>
        <v>824.96400000000006</v>
      </c>
      <c r="H784" s="44" t="s">
        <v>1409</v>
      </c>
      <c r="I784" s="36"/>
      <c r="Z784" s="21"/>
    </row>
    <row r="785" spans="1:26">
      <c r="A785" s="35"/>
      <c r="B785" s="31" t="s">
        <v>1745</v>
      </c>
      <c r="C785" s="30" t="s">
        <v>1746</v>
      </c>
      <c r="D785" s="22" t="s">
        <v>13</v>
      </c>
      <c r="E785" s="38">
        <v>441.29</v>
      </c>
      <c r="F785" s="43">
        <f t="shared" si="42"/>
        <v>88.25800000000001</v>
      </c>
      <c r="G785" s="43">
        <f t="shared" si="43"/>
        <v>529.548</v>
      </c>
      <c r="H785" s="44" t="s">
        <v>1409</v>
      </c>
      <c r="I785" s="36"/>
      <c r="Z785" s="21"/>
    </row>
    <row r="786" spans="1:26">
      <c r="A786" s="35"/>
      <c r="B786" s="31" t="s">
        <v>1747</v>
      </c>
      <c r="C786" s="30" t="s">
        <v>1748</v>
      </c>
      <c r="D786" s="22" t="s">
        <v>13</v>
      </c>
      <c r="E786" s="38">
        <v>329.15</v>
      </c>
      <c r="F786" s="43">
        <f t="shared" si="42"/>
        <v>65.83</v>
      </c>
      <c r="G786" s="43">
        <f t="shared" si="43"/>
        <v>394.97999999999996</v>
      </c>
      <c r="H786" s="44" t="s">
        <v>1409</v>
      </c>
      <c r="I786" s="36"/>
      <c r="Z786" s="21"/>
    </row>
    <row r="787" spans="1:26">
      <c r="A787" s="35"/>
      <c r="B787" s="31" t="s">
        <v>1749</v>
      </c>
      <c r="C787" s="30" t="s">
        <v>1750</v>
      </c>
      <c r="D787" s="22" t="s">
        <v>13</v>
      </c>
      <c r="E787" s="38">
        <v>534.23</v>
      </c>
      <c r="F787" s="43">
        <f t="shared" si="42"/>
        <v>106.846</v>
      </c>
      <c r="G787" s="43">
        <f t="shared" si="43"/>
        <v>641.07600000000002</v>
      </c>
      <c r="H787" s="44" t="s">
        <v>1409</v>
      </c>
      <c r="I787" s="36"/>
      <c r="Z787" s="21"/>
    </row>
    <row r="788" spans="1:26">
      <c r="A788" s="35"/>
      <c r="B788" s="31" t="s">
        <v>1751</v>
      </c>
      <c r="C788" s="30" t="s">
        <v>1752</v>
      </c>
      <c r="D788" s="22" t="s">
        <v>13</v>
      </c>
      <c r="E788" s="38">
        <v>386.03</v>
      </c>
      <c r="F788" s="43">
        <f t="shared" si="42"/>
        <v>77.205999999999989</v>
      </c>
      <c r="G788" s="43">
        <f t="shared" si="43"/>
        <v>463.23599999999999</v>
      </c>
      <c r="H788" s="44" t="s">
        <v>1409</v>
      </c>
      <c r="I788" s="36"/>
      <c r="Z788" s="21"/>
    </row>
    <row r="789" spans="1:26">
      <c r="A789" s="35"/>
      <c r="B789" s="31" t="s">
        <v>1753</v>
      </c>
      <c r="C789" s="30" t="s">
        <v>1754</v>
      </c>
      <c r="D789" s="22" t="s">
        <v>13</v>
      </c>
      <c r="E789" s="38">
        <v>281.33999999999997</v>
      </c>
      <c r="F789" s="43">
        <f t="shared" si="42"/>
        <v>56.267999999999994</v>
      </c>
      <c r="G789" s="43">
        <f t="shared" si="43"/>
        <v>337.60799999999995</v>
      </c>
      <c r="H789" s="44" t="s">
        <v>1409</v>
      </c>
      <c r="I789" s="36"/>
      <c r="Z789" s="21"/>
    </row>
    <row r="790" spans="1:26">
      <c r="A790" s="35"/>
      <c r="B790" s="31" t="s">
        <v>1755</v>
      </c>
      <c r="C790" s="30" t="s">
        <v>1756</v>
      </c>
      <c r="D790" s="22" t="s">
        <v>13</v>
      </c>
      <c r="E790" s="38">
        <v>2675.26</v>
      </c>
      <c r="F790" s="43">
        <f t="shared" si="42"/>
        <v>535.05200000000002</v>
      </c>
      <c r="G790" s="43">
        <f t="shared" si="43"/>
        <v>3210.3120000000004</v>
      </c>
      <c r="H790" s="44" t="s">
        <v>275</v>
      </c>
      <c r="I790" s="36"/>
      <c r="Z790" s="21"/>
    </row>
    <row r="791" spans="1:26">
      <c r="A791" s="35"/>
      <c r="B791" s="31" t="s">
        <v>1757</v>
      </c>
      <c r="C791" s="30" t="s">
        <v>1758</v>
      </c>
      <c r="D791" s="22" t="s">
        <v>13</v>
      </c>
      <c r="E791" s="38">
        <v>2675.26</v>
      </c>
      <c r="F791" s="43">
        <f t="shared" si="42"/>
        <v>535.05200000000002</v>
      </c>
      <c r="G791" s="43">
        <f t="shared" si="43"/>
        <v>3210.3120000000004</v>
      </c>
      <c r="H791" s="44" t="s">
        <v>275</v>
      </c>
      <c r="I791" s="36"/>
      <c r="Z791" s="21"/>
    </row>
    <row r="792" spans="1:26">
      <c r="A792" s="35"/>
      <c r="B792" s="31" t="s">
        <v>1759</v>
      </c>
      <c r="C792" s="30" t="s">
        <v>1760</v>
      </c>
      <c r="D792" s="22" t="s">
        <v>13</v>
      </c>
      <c r="E792" s="38">
        <v>458.25</v>
      </c>
      <c r="F792" s="43">
        <f t="shared" si="42"/>
        <v>91.65</v>
      </c>
      <c r="G792" s="43">
        <f t="shared" si="43"/>
        <v>549.9</v>
      </c>
      <c r="H792" s="44" t="s">
        <v>1409</v>
      </c>
      <c r="I792" s="36"/>
      <c r="Z792" s="21"/>
    </row>
    <row r="793" spans="1:26">
      <c r="A793" s="35"/>
      <c r="B793" s="31" t="s">
        <v>1761</v>
      </c>
      <c r="C793" s="30" t="s">
        <v>1762</v>
      </c>
      <c r="D793" s="22" t="s">
        <v>13</v>
      </c>
      <c r="E793" s="38">
        <v>352.31</v>
      </c>
      <c r="F793" s="43">
        <f t="shared" si="42"/>
        <v>70.462000000000003</v>
      </c>
      <c r="G793" s="43">
        <f t="shared" si="43"/>
        <v>422.77199999999999</v>
      </c>
      <c r="H793" s="44" t="s">
        <v>1409</v>
      </c>
      <c r="I793" s="36"/>
      <c r="Z793" s="21"/>
    </row>
    <row r="794" spans="1:26">
      <c r="A794" s="35"/>
      <c r="B794" s="31" t="s">
        <v>1763</v>
      </c>
      <c r="C794" s="30" t="s">
        <v>1764</v>
      </c>
      <c r="D794" s="22" t="s">
        <v>13</v>
      </c>
      <c r="E794" s="38">
        <v>268.83</v>
      </c>
      <c r="F794" s="43">
        <f t="shared" si="42"/>
        <v>53.765999999999991</v>
      </c>
      <c r="G794" s="43">
        <f t="shared" si="43"/>
        <v>322.596</v>
      </c>
      <c r="H794" s="44" t="s">
        <v>1409</v>
      </c>
      <c r="I794" s="36"/>
      <c r="Z794" s="21"/>
    </row>
    <row r="795" spans="1:26">
      <c r="A795" s="35"/>
      <c r="B795" s="31" t="s">
        <v>1765</v>
      </c>
      <c r="C795" s="30" t="s">
        <v>1766</v>
      </c>
      <c r="D795" s="22" t="s">
        <v>13</v>
      </c>
      <c r="E795" s="38">
        <v>546.19000000000005</v>
      </c>
      <c r="F795" s="43">
        <f t="shared" si="42"/>
        <v>109.23800000000001</v>
      </c>
      <c r="G795" s="43">
        <f t="shared" si="43"/>
        <v>655.42800000000011</v>
      </c>
      <c r="H795" s="44" t="s">
        <v>29</v>
      </c>
      <c r="I795" s="36"/>
      <c r="Z795" s="21"/>
    </row>
    <row r="796" spans="1:26">
      <c r="A796" s="35"/>
      <c r="B796" s="31" t="s">
        <v>1767</v>
      </c>
      <c r="C796" s="30" t="s">
        <v>1768</v>
      </c>
      <c r="D796" s="22" t="s">
        <v>13</v>
      </c>
      <c r="E796" s="38">
        <v>3677.59</v>
      </c>
      <c r="F796" s="43">
        <f t="shared" si="42"/>
        <v>735.51800000000003</v>
      </c>
      <c r="G796" s="43">
        <f t="shared" si="43"/>
        <v>4413.1080000000002</v>
      </c>
      <c r="H796" s="44" t="s">
        <v>275</v>
      </c>
      <c r="I796" s="36"/>
      <c r="Z796" s="21"/>
    </row>
    <row r="797" spans="1:26">
      <c r="A797" s="35"/>
      <c r="B797" s="31" t="s">
        <v>1769</v>
      </c>
      <c r="C797" s="30" t="s">
        <v>1770</v>
      </c>
      <c r="D797" s="22" t="s">
        <v>13</v>
      </c>
      <c r="E797" s="38">
        <v>557.29999999999995</v>
      </c>
      <c r="F797" s="43">
        <f t="shared" si="42"/>
        <v>111.46</v>
      </c>
      <c r="G797" s="43">
        <f t="shared" si="43"/>
        <v>668.76</v>
      </c>
      <c r="H797" s="44" t="s">
        <v>20</v>
      </c>
      <c r="I797" s="36"/>
      <c r="Z797" s="21"/>
    </row>
    <row r="798" spans="1:26">
      <c r="A798" s="35"/>
      <c r="B798" s="31" t="s">
        <v>1771</v>
      </c>
      <c r="C798" s="30" t="s">
        <v>1772</v>
      </c>
      <c r="D798" s="22" t="s">
        <v>13</v>
      </c>
      <c r="E798" s="38">
        <v>409.08</v>
      </c>
      <c r="F798" s="43">
        <f t="shared" si="42"/>
        <v>81.815999999999988</v>
      </c>
      <c r="G798" s="43">
        <f t="shared" si="43"/>
        <v>490.89599999999996</v>
      </c>
      <c r="H798" s="44" t="s">
        <v>20</v>
      </c>
      <c r="I798" s="36"/>
      <c r="Z798" s="21"/>
    </row>
    <row r="799" spans="1:26">
      <c r="A799" s="35"/>
      <c r="B799" s="31" t="s">
        <v>1773</v>
      </c>
      <c r="C799" s="30" t="s">
        <v>1774</v>
      </c>
      <c r="D799" s="22" t="s">
        <v>13</v>
      </c>
      <c r="E799" s="38">
        <v>304.41000000000003</v>
      </c>
      <c r="F799" s="43">
        <f t="shared" si="42"/>
        <v>60.882000000000005</v>
      </c>
      <c r="G799" s="43">
        <f t="shared" si="43"/>
        <v>365.29200000000003</v>
      </c>
      <c r="H799" s="44" t="s">
        <v>20</v>
      </c>
      <c r="I799" s="36"/>
      <c r="Z799" s="21"/>
    </row>
    <row r="800" spans="1:26">
      <c r="A800" s="35"/>
      <c r="B800" s="31" t="s">
        <v>1775</v>
      </c>
      <c r="C800" s="30" t="s">
        <v>1776</v>
      </c>
      <c r="D800" s="22" t="s">
        <v>13</v>
      </c>
      <c r="E800" s="38">
        <v>530.44000000000005</v>
      </c>
      <c r="F800" s="43">
        <f t="shared" si="42"/>
        <v>106.08800000000001</v>
      </c>
      <c r="G800" s="43">
        <f t="shared" si="43"/>
        <v>636.52800000000002</v>
      </c>
      <c r="H800" s="44" t="s">
        <v>20</v>
      </c>
      <c r="I800" s="36"/>
      <c r="Z800" s="21"/>
    </row>
    <row r="801" spans="1:26">
      <c r="A801" s="35"/>
      <c r="B801" s="31" t="s">
        <v>1777</v>
      </c>
      <c r="C801" s="30" t="s">
        <v>1778</v>
      </c>
      <c r="D801" s="22" t="s">
        <v>13</v>
      </c>
      <c r="E801" s="38">
        <v>424.46</v>
      </c>
      <c r="F801" s="43">
        <f t="shared" si="42"/>
        <v>84.891999999999996</v>
      </c>
      <c r="G801" s="43">
        <f t="shared" si="43"/>
        <v>509.35199999999998</v>
      </c>
      <c r="H801" s="44" t="s">
        <v>20</v>
      </c>
      <c r="I801" s="36"/>
      <c r="Z801" s="21"/>
    </row>
    <row r="802" spans="1:26">
      <c r="A802" s="35"/>
      <c r="B802" s="31" t="s">
        <v>1779</v>
      </c>
      <c r="C802" s="30" t="s">
        <v>1780</v>
      </c>
      <c r="D802" s="22" t="s">
        <v>13</v>
      </c>
      <c r="E802" s="38">
        <v>340.97</v>
      </c>
      <c r="F802" s="43">
        <f t="shared" si="42"/>
        <v>68.194000000000003</v>
      </c>
      <c r="G802" s="43">
        <f t="shared" si="43"/>
        <v>409.16400000000004</v>
      </c>
      <c r="H802" s="44" t="s">
        <v>20</v>
      </c>
      <c r="I802" s="36"/>
      <c r="Z802" s="21"/>
    </row>
    <row r="803" spans="1:26">
      <c r="A803" s="35"/>
      <c r="B803" s="31" t="s">
        <v>1781</v>
      </c>
      <c r="C803" s="30" t="s">
        <v>1782</v>
      </c>
      <c r="D803" s="22" t="s">
        <v>13</v>
      </c>
      <c r="E803" s="38">
        <v>915.51</v>
      </c>
      <c r="F803" s="43">
        <f t="shared" si="42"/>
        <v>183.102</v>
      </c>
      <c r="G803" s="43">
        <f t="shared" si="43"/>
        <v>1098.6120000000001</v>
      </c>
      <c r="H803" s="44" t="s">
        <v>20</v>
      </c>
      <c r="I803" s="36"/>
      <c r="Z803" s="21"/>
    </row>
    <row r="804" spans="1:26">
      <c r="A804" s="35"/>
      <c r="B804" s="31" t="s">
        <v>1783</v>
      </c>
      <c r="C804" s="30" t="s">
        <v>1784</v>
      </c>
      <c r="D804" s="22" t="s">
        <v>13</v>
      </c>
      <c r="E804" s="38">
        <v>652.16999999999996</v>
      </c>
      <c r="F804" s="43">
        <f t="shared" si="42"/>
        <v>130.434</v>
      </c>
      <c r="G804" s="43">
        <f t="shared" si="43"/>
        <v>782.60399999999993</v>
      </c>
      <c r="H804" s="44" t="s">
        <v>20</v>
      </c>
      <c r="I804" s="36"/>
      <c r="Z804" s="21"/>
    </row>
    <row r="805" spans="1:26">
      <c r="A805" s="35"/>
      <c r="B805" s="31" t="s">
        <v>1785</v>
      </c>
      <c r="C805" s="30" t="s">
        <v>1786</v>
      </c>
      <c r="D805" s="22" t="s">
        <v>13</v>
      </c>
      <c r="E805" s="38">
        <v>458.43</v>
      </c>
      <c r="F805" s="43">
        <f t="shared" si="42"/>
        <v>91.686000000000007</v>
      </c>
      <c r="G805" s="43">
        <f t="shared" si="43"/>
        <v>550.11599999999999</v>
      </c>
      <c r="H805" s="44" t="s">
        <v>20</v>
      </c>
      <c r="I805" s="36"/>
      <c r="Z805" s="21"/>
    </row>
    <row r="806" spans="1:26">
      <c r="A806" s="35"/>
      <c r="B806" s="31" t="s">
        <v>1787</v>
      </c>
      <c r="C806" s="30" t="s">
        <v>1788</v>
      </c>
      <c r="D806" s="22" t="s">
        <v>13</v>
      </c>
      <c r="E806" s="38">
        <v>782.83</v>
      </c>
      <c r="F806" s="43">
        <f t="shared" si="42"/>
        <v>156.566</v>
      </c>
      <c r="G806" s="43">
        <f t="shared" si="43"/>
        <v>939.39600000000007</v>
      </c>
      <c r="H806" s="44" t="s">
        <v>20</v>
      </c>
      <c r="I806" s="36"/>
      <c r="Z806" s="21"/>
    </row>
    <row r="807" spans="1:26">
      <c r="A807" s="35"/>
      <c r="B807" s="31" t="s">
        <v>1789</v>
      </c>
      <c r="C807" s="30" t="s">
        <v>1790</v>
      </c>
      <c r="D807" s="22" t="s">
        <v>13</v>
      </c>
      <c r="E807" s="38">
        <v>600.71</v>
      </c>
      <c r="F807" s="43">
        <f t="shared" ref="F807:F835" si="44">E807*20/100</f>
        <v>120.14200000000001</v>
      </c>
      <c r="G807" s="43">
        <f t="shared" ref="G807:G835" si="45">F807+E807</f>
        <v>720.85200000000009</v>
      </c>
      <c r="H807" s="44" t="s">
        <v>20</v>
      </c>
      <c r="I807" s="36"/>
      <c r="Z807" s="21"/>
    </row>
    <row r="808" spans="1:26">
      <c r="A808" s="35"/>
      <c r="B808" s="31" t="s">
        <v>1791</v>
      </c>
      <c r="C808" s="30" t="s">
        <v>1792</v>
      </c>
      <c r="D808" s="22" t="s">
        <v>13</v>
      </c>
      <c r="E808" s="38">
        <v>447.63</v>
      </c>
      <c r="F808" s="43">
        <f t="shared" si="44"/>
        <v>89.52600000000001</v>
      </c>
      <c r="G808" s="43">
        <f t="shared" si="45"/>
        <v>537.15599999999995</v>
      </c>
      <c r="H808" s="44" t="s">
        <v>20</v>
      </c>
      <c r="I808" s="36"/>
      <c r="Z808" s="21"/>
    </row>
    <row r="809" spans="1:26">
      <c r="A809" s="35"/>
      <c r="B809" s="31" t="s">
        <v>1793</v>
      </c>
      <c r="C809" s="30" t="s">
        <v>1794</v>
      </c>
      <c r="D809" s="22" t="s">
        <v>13</v>
      </c>
      <c r="E809" s="38">
        <v>538.84</v>
      </c>
      <c r="F809" s="43">
        <f t="shared" si="44"/>
        <v>107.76800000000001</v>
      </c>
      <c r="G809" s="43">
        <f t="shared" si="45"/>
        <v>646.60800000000006</v>
      </c>
      <c r="H809" s="44" t="s">
        <v>20</v>
      </c>
      <c r="I809" s="36"/>
      <c r="Z809" s="21"/>
    </row>
    <row r="810" spans="1:26">
      <c r="A810" s="35"/>
      <c r="B810" s="31" t="s">
        <v>1795</v>
      </c>
      <c r="C810" s="30" t="s">
        <v>1796</v>
      </c>
      <c r="D810" s="22" t="s">
        <v>13</v>
      </c>
      <c r="E810" s="38">
        <v>432.88</v>
      </c>
      <c r="F810" s="43">
        <f t="shared" si="44"/>
        <v>86.576000000000008</v>
      </c>
      <c r="G810" s="43">
        <f t="shared" si="45"/>
        <v>519.45600000000002</v>
      </c>
      <c r="H810" s="44" t="s">
        <v>20</v>
      </c>
      <c r="I810" s="36"/>
      <c r="Z810" s="21"/>
    </row>
    <row r="811" spans="1:26">
      <c r="A811" s="35"/>
      <c r="B811" s="31" t="s">
        <v>1797</v>
      </c>
      <c r="C811" s="30" t="s">
        <v>1798</v>
      </c>
      <c r="D811" s="22" t="s">
        <v>13</v>
      </c>
      <c r="E811" s="38">
        <v>349.41</v>
      </c>
      <c r="F811" s="43">
        <f t="shared" si="44"/>
        <v>69.882000000000005</v>
      </c>
      <c r="G811" s="43">
        <f t="shared" si="45"/>
        <v>419.29200000000003</v>
      </c>
      <c r="H811" s="44" t="s">
        <v>20</v>
      </c>
      <c r="I811" s="36"/>
      <c r="Z811" s="21"/>
    </row>
    <row r="812" spans="1:26">
      <c r="A812" s="98" t="s">
        <v>1300</v>
      </c>
      <c r="B812" s="47">
        <v>3102299</v>
      </c>
      <c r="C812" s="30" t="s">
        <v>1799</v>
      </c>
      <c r="D812" s="22" t="s">
        <v>13</v>
      </c>
      <c r="E812" s="38">
        <v>490.61</v>
      </c>
      <c r="F812" s="43">
        <f t="shared" si="44"/>
        <v>98.122000000000014</v>
      </c>
      <c r="G812" s="43">
        <f t="shared" si="45"/>
        <v>588.73199999999997</v>
      </c>
      <c r="H812" s="44" t="s">
        <v>20</v>
      </c>
      <c r="I812" s="36"/>
      <c r="Z812" s="21"/>
    </row>
    <row r="813" spans="1:26">
      <c r="A813" s="99"/>
      <c r="B813" s="47">
        <v>3102300</v>
      </c>
      <c r="C813" s="30" t="s">
        <v>1800</v>
      </c>
      <c r="D813" s="22" t="s">
        <v>13</v>
      </c>
      <c r="E813" s="38">
        <v>315.95999999999998</v>
      </c>
      <c r="F813" s="43">
        <f t="shared" si="44"/>
        <v>63.192</v>
      </c>
      <c r="G813" s="43">
        <f t="shared" si="45"/>
        <v>379.15199999999999</v>
      </c>
      <c r="H813" s="44" t="s">
        <v>20</v>
      </c>
      <c r="I813" s="36"/>
      <c r="Z813" s="21"/>
    </row>
    <row r="814" spans="1:26">
      <c r="A814" s="99"/>
      <c r="B814" s="47">
        <v>3102301</v>
      </c>
      <c r="C814" s="30" t="s">
        <v>1801</v>
      </c>
      <c r="D814" s="22" t="s">
        <v>13</v>
      </c>
      <c r="E814" s="38">
        <v>248.1</v>
      </c>
      <c r="F814" s="43">
        <f t="shared" si="44"/>
        <v>49.62</v>
      </c>
      <c r="G814" s="43">
        <f t="shared" si="45"/>
        <v>297.71999999999997</v>
      </c>
      <c r="H814" s="44" t="s">
        <v>20</v>
      </c>
      <c r="I814" s="36"/>
      <c r="Z814" s="21"/>
    </row>
    <row r="815" spans="1:26">
      <c r="A815" s="99"/>
      <c r="B815" s="47">
        <v>3102302</v>
      </c>
      <c r="C815" s="30" t="s">
        <v>1802</v>
      </c>
      <c r="D815" s="22" t="s">
        <v>13</v>
      </c>
      <c r="E815" s="38">
        <v>490.61</v>
      </c>
      <c r="F815" s="43">
        <f t="shared" si="44"/>
        <v>98.122000000000014</v>
      </c>
      <c r="G815" s="43">
        <f t="shared" si="45"/>
        <v>588.73199999999997</v>
      </c>
      <c r="H815" s="44" t="s">
        <v>20</v>
      </c>
      <c r="I815" s="36"/>
      <c r="Z815" s="21"/>
    </row>
    <row r="816" spans="1:26">
      <c r="A816" s="99"/>
      <c r="B816" s="47">
        <v>3102303</v>
      </c>
      <c r="C816" s="30" t="s">
        <v>1803</v>
      </c>
      <c r="D816" s="22" t="s">
        <v>13</v>
      </c>
      <c r="E816" s="38">
        <v>315.95999999999998</v>
      </c>
      <c r="F816" s="43">
        <f t="shared" si="44"/>
        <v>63.192</v>
      </c>
      <c r="G816" s="43">
        <f t="shared" si="45"/>
        <v>379.15199999999999</v>
      </c>
      <c r="H816" s="44" t="s">
        <v>20</v>
      </c>
      <c r="I816" s="36"/>
      <c r="Z816" s="21"/>
    </row>
    <row r="817" spans="1:26">
      <c r="A817" s="99"/>
      <c r="B817" s="47">
        <v>3102304</v>
      </c>
      <c r="C817" s="30" t="s">
        <v>1804</v>
      </c>
      <c r="D817" s="22" t="s">
        <v>13</v>
      </c>
      <c r="E817" s="38">
        <v>248.1</v>
      </c>
      <c r="F817" s="43">
        <f t="shared" si="44"/>
        <v>49.62</v>
      </c>
      <c r="G817" s="43">
        <f t="shared" si="45"/>
        <v>297.71999999999997</v>
      </c>
      <c r="H817" s="44" t="s">
        <v>20</v>
      </c>
      <c r="I817" s="36"/>
      <c r="Z817" s="21"/>
    </row>
    <row r="818" spans="1:26">
      <c r="A818" s="99"/>
      <c r="B818" s="47">
        <v>3102305</v>
      </c>
      <c r="C818" s="30" t="s">
        <v>1805</v>
      </c>
      <c r="D818" s="22" t="s">
        <v>13</v>
      </c>
      <c r="E818" s="38">
        <v>526.5</v>
      </c>
      <c r="F818" s="43">
        <f t="shared" si="44"/>
        <v>105.3</v>
      </c>
      <c r="G818" s="43">
        <f t="shared" si="45"/>
        <v>631.79999999999995</v>
      </c>
      <c r="H818" s="44" t="s">
        <v>20</v>
      </c>
      <c r="I818" s="36"/>
      <c r="Z818" s="21"/>
    </row>
    <row r="819" spans="1:26">
      <c r="A819" s="99"/>
      <c r="B819" s="47">
        <v>3102306</v>
      </c>
      <c r="C819" s="30" t="s">
        <v>1806</v>
      </c>
      <c r="D819" s="22" t="s">
        <v>13</v>
      </c>
      <c r="E819" s="38">
        <v>341.23</v>
      </c>
      <c r="F819" s="43">
        <f t="shared" si="44"/>
        <v>68.246000000000009</v>
      </c>
      <c r="G819" s="43">
        <f t="shared" si="45"/>
        <v>409.476</v>
      </c>
      <c r="H819" s="44" t="s">
        <v>20</v>
      </c>
      <c r="I819" s="36"/>
      <c r="Z819" s="21"/>
    </row>
    <row r="820" spans="1:26">
      <c r="A820" s="99"/>
      <c r="B820" s="47">
        <v>3102307</v>
      </c>
      <c r="C820" s="30" t="s">
        <v>1807</v>
      </c>
      <c r="D820" s="22" t="s">
        <v>13</v>
      </c>
      <c r="E820" s="38">
        <v>270.70999999999998</v>
      </c>
      <c r="F820" s="43">
        <f t="shared" si="44"/>
        <v>54.141999999999996</v>
      </c>
      <c r="G820" s="43">
        <f t="shared" si="45"/>
        <v>324.85199999999998</v>
      </c>
      <c r="H820" s="44" t="s">
        <v>20</v>
      </c>
      <c r="I820" s="36"/>
      <c r="Z820" s="21"/>
    </row>
    <row r="821" spans="1:26">
      <c r="A821" s="99"/>
      <c r="B821" s="47">
        <v>3102308</v>
      </c>
      <c r="C821" s="30" t="s">
        <v>1808</v>
      </c>
      <c r="D821" s="22" t="s">
        <v>13</v>
      </c>
      <c r="E821" s="38">
        <v>591.62</v>
      </c>
      <c r="F821" s="43">
        <f t="shared" si="44"/>
        <v>118.324</v>
      </c>
      <c r="G821" s="43">
        <f t="shared" si="45"/>
        <v>709.94399999999996</v>
      </c>
      <c r="H821" s="44" t="s">
        <v>20</v>
      </c>
      <c r="I821" s="36"/>
      <c r="Z821" s="21"/>
    </row>
    <row r="822" spans="1:26">
      <c r="A822" s="99"/>
      <c r="B822" s="47">
        <v>3102309</v>
      </c>
      <c r="C822" s="30" t="s">
        <v>1809</v>
      </c>
      <c r="D822" s="22" t="s">
        <v>13</v>
      </c>
      <c r="E822" s="38">
        <v>387.04</v>
      </c>
      <c r="F822" s="43">
        <f t="shared" si="44"/>
        <v>77.408000000000001</v>
      </c>
      <c r="G822" s="43">
        <f t="shared" si="45"/>
        <v>464.44800000000004</v>
      </c>
      <c r="H822" s="44" t="s">
        <v>20</v>
      </c>
      <c r="I822" s="36"/>
      <c r="Z822" s="21"/>
    </row>
    <row r="823" spans="1:26">
      <c r="A823" s="99"/>
      <c r="B823" s="47">
        <v>3102310</v>
      </c>
      <c r="C823" s="30" t="s">
        <v>1810</v>
      </c>
      <c r="D823" s="22" t="s">
        <v>13</v>
      </c>
      <c r="E823" s="38">
        <v>311.7</v>
      </c>
      <c r="F823" s="43">
        <f t="shared" si="44"/>
        <v>62.34</v>
      </c>
      <c r="G823" s="43">
        <f t="shared" si="45"/>
        <v>374.03999999999996</v>
      </c>
      <c r="H823" s="44" t="s">
        <v>20</v>
      </c>
      <c r="I823" s="36"/>
      <c r="Z823" s="21"/>
    </row>
    <row r="824" spans="1:26" ht="33">
      <c r="A824" s="98" t="s">
        <v>1811</v>
      </c>
      <c r="B824" s="47" t="s">
        <v>1812</v>
      </c>
      <c r="C824" s="30" t="s">
        <v>1813</v>
      </c>
      <c r="D824" s="22" t="s">
        <v>13</v>
      </c>
      <c r="E824" s="38">
        <v>580.45000000000005</v>
      </c>
      <c r="F824" s="43">
        <f t="shared" si="44"/>
        <v>116.09</v>
      </c>
      <c r="G824" s="43">
        <f t="shared" si="45"/>
        <v>696.54000000000008</v>
      </c>
      <c r="H824" s="44" t="s">
        <v>20</v>
      </c>
      <c r="I824" s="36"/>
      <c r="Z824" s="21"/>
    </row>
    <row r="825" spans="1:26" ht="33">
      <c r="A825" s="99"/>
      <c r="B825" s="47" t="s">
        <v>1814</v>
      </c>
      <c r="C825" s="30" t="s">
        <v>1815</v>
      </c>
      <c r="D825" s="22" t="s">
        <v>13</v>
      </c>
      <c r="E825" s="38">
        <v>379.18</v>
      </c>
      <c r="F825" s="43">
        <f t="shared" si="44"/>
        <v>75.835999999999999</v>
      </c>
      <c r="G825" s="43">
        <f t="shared" si="45"/>
        <v>455.01600000000002</v>
      </c>
      <c r="H825" s="44" t="s">
        <v>20</v>
      </c>
      <c r="I825" s="36"/>
      <c r="Z825" s="21"/>
    </row>
    <row r="826" spans="1:26" ht="33">
      <c r="A826" s="99"/>
      <c r="B826" s="47" t="s">
        <v>1816</v>
      </c>
      <c r="C826" s="30" t="s">
        <v>1817</v>
      </c>
      <c r="D826" s="22" t="s">
        <v>13</v>
      </c>
      <c r="E826" s="38">
        <v>304.68</v>
      </c>
      <c r="F826" s="43">
        <f t="shared" si="44"/>
        <v>60.936000000000007</v>
      </c>
      <c r="G826" s="43">
        <f t="shared" si="45"/>
        <v>365.61599999999999</v>
      </c>
      <c r="H826" s="44" t="s">
        <v>20</v>
      </c>
      <c r="I826" s="36"/>
      <c r="Z826" s="21"/>
    </row>
    <row r="827" spans="1:26">
      <c r="A827" s="98" t="s">
        <v>1307</v>
      </c>
      <c r="B827" s="47">
        <v>3102468</v>
      </c>
      <c r="C827" s="30" t="s">
        <v>1818</v>
      </c>
      <c r="D827" s="22" t="s">
        <v>13</v>
      </c>
      <c r="E827" s="38">
        <v>1087.81</v>
      </c>
      <c r="F827" s="43">
        <f t="shared" si="44"/>
        <v>217.56199999999998</v>
      </c>
      <c r="G827" s="43">
        <f t="shared" si="45"/>
        <v>1305.3719999999998</v>
      </c>
      <c r="H827" s="44" t="s">
        <v>20</v>
      </c>
      <c r="I827" s="36"/>
      <c r="Z827" s="21"/>
    </row>
    <row r="828" spans="1:26">
      <c r="A828" s="99"/>
      <c r="B828" s="47">
        <v>3102469</v>
      </c>
      <c r="C828" s="30" t="s">
        <v>1819</v>
      </c>
      <c r="D828" s="22" t="s">
        <v>13</v>
      </c>
      <c r="E828" s="38">
        <v>760.89</v>
      </c>
      <c r="F828" s="43">
        <f t="shared" si="44"/>
        <v>152.178</v>
      </c>
      <c r="G828" s="43">
        <f t="shared" si="45"/>
        <v>913.06799999999998</v>
      </c>
      <c r="H828" s="44" t="s">
        <v>20</v>
      </c>
      <c r="I828" s="36"/>
      <c r="Z828" s="21"/>
    </row>
    <row r="829" spans="1:26">
      <c r="A829" s="99"/>
      <c r="B829" s="47">
        <v>3102470</v>
      </c>
      <c r="C829" s="30" t="s">
        <v>1820</v>
      </c>
      <c r="D829" s="22" t="s">
        <v>13</v>
      </c>
      <c r="E829" s="38">
        <v>661.24</v>
      </c>
      <c r="F829" s="43">
        <f t="shared" si="44"/>
        <v>132.24799999999999</v>
      </c>
      <c r="G829" s="43">
        <f t="shared" si="45"/>
        <v>793.48800000000006</v>
      </c>
      <c r="H829" s="44" t="s">
        <v>20</v>
      </c>
      <c r="I829" s="36"/>
      <c r="Z829" s="21"/>
    </row>
    <row r="830" spans="1:26">
      <c r="A830" s="99"/>
      <c r="B830" s="47">
        <v>3102471</v>
      </c>
      <c r="C830" s="30" t="s">
        <v>1821</v>
      </c>
      <c r="D830" s="22" t="s">
        <v>13</v>
      </c>
      <c r="E830" s="38">
        <v>1238.98</v>
      </c>
      <c r="F830" s="43">
        <f t="shared" si="44"/>
        <v>247.79599999999999</v>
      </c>
      <c r="G830" s="43">
        <f t="shared" si="45"/>
        <v>1486.7760000000001</v>
      </c>
      <c r="H830" s="44" t="s">
        <v>20</v>
      </c>
      <c r="I830" s="36"/>
      <c r="Z830" s="21"/>
    </row>
    <row r="831" spans="1:26">
      <c r="A831" s="99"/>
      <c r="B831" s="47">
        <v>3102472</v>
      </c>
      <c r="C831" s="30" t="s">
        <v>1822</v>
      </c>
      <c r="D831" s="22" t="s">
        <v>13</v>
      </c>
      <c r="E831" s="38">
        <v>879.78</v>
      </c>
      <c r="F831" s="43">
        <f t="shared" si="44"/>
        <v>175.95599999999999</v>
      </c>
      <c r="G831" s="43">
        <f t="shared" si="45"/>
        <v>1055.7359999999999</v>
      </c>
      <c r="H831" s="44" t="s">
        <v>20</v>
      </c>
      <c r="I831" s="36"/>
      <c r="Z831" s="21"/>
    </row>
    <row r="832" spans="1:26">
      <c r="A832" s="99"/>
      <c r="B832" s="47">
        <v>3102473</v>
      </c>
      <c r="C832" s="30" t="s">
        <v>1823</v>
      </c>
      <c r="D832" s="22" t="s">
        <v>13</v>
      </c>
      <c r="E832" s="38">
        <v>773.66</v>
      </c>
      <c r="F832" s="43">
        <f t="shared" si="44"/>
        <v>154.732</v>
      </c>
      <c r="G832" s="43">
        <f t="shared" si="45"/>
        <v>928.39199999999994</v>
      </c>
      <c r="H832" s="44" t="s">
        <v>20</v>
      </c>
      <c r="I832" s="36"/>
      <c r="Z832" s="21"/>
    </row>
    <row r="833" spans="1:26">
      <c r="A833" s="99"/>
      <c r="B833" s="47">
        <v>3102474</v>
      </c>
      <c r="C833" s="30" t="s">
        <v>1824</v>
      </c>
      <c r="D833" s="22" t="s">
        <v>13</v>
      </c>
      <c r="E833" s="38">
        <v>1288.19</v>
      </c>
      <c r="F833" s="43">
        <f t="shared" si="44"/>
        <v>257.63800000000003</v>
      </c>
      <c r="G833" s="43">
        <f t="shared" si="45"/>
        <v>1545.828</v>
      </c>
      <c r="H833" s="44" t="s">
        <v>20</v>
      </c>
      <c r="I833" s="36"/>
      <c r="Z833" s="21"/>
    </row>
    <row r="834" spans="1:26">
      <c r="A834" s="99"/>
      <c r="B834" s="47">
        <v>3102475</v>
      </c>
      <c r="C834" s="30" t="s">
        <v>1825</v>
      </c>
      <c r="D834" s="22" t="s">
        <v>13</v>
      </c>
      <c r="E834" s="38">
        <v>923.49</v>
      </c>
      <c r="F834" s="43">
        <f t="shared" si="44"/>
        <v>184.69799999999998</v>
      </c>
      <c r="G834" s="43">
        <f t="shared" si="45"/>
        <v>1108.1880000000001</v>
      </c>
      <c r="H834" s="44" t="s">
        <v>20</v>
      </c>
      <c r="I834" s="36"/>
      <c r="Z834" s="21"/>
    </row>
    <row r="835" spans="1:26">
      <c r="A835" s="99"/>
      <c r="B835" s="47">
        <v>3102476</v>
      </c>
      <c r="C835" s="30" t="s">
        <v>1826</v>
      </c>
      <c r="D835" s="22" t="s">
        <v>13</v>
      </c>
      <c r="E835" s="38">
        <v>778.64</v>
      </c>
      <c r="F835" s="43">
        <f t="shared" si="44"/>
        <v>155.72799999999998</v>
      </c>
      <c r="G835" s="43">
        <f t="shared" si="45"/>
        <v>934.36799999999994</v>
      </c>
      <c r="H835" s="44" t="s">
        <v>20</v>
      </c>
      <c r="I835" s="36"/>
      <c r="Z835" s="21"/>
    </row>
    <row r="836" spans="1:26" ht="16.5" customHeight="1">
      <c r="A836" s="35"/>
      <c r="B836" s="117" t="s">
        <v>1827</v>
      </c>
      <c r="C836" s="117"/>
      <c r="D836" s="117"/>
      <c r="E836" s="117"/>
      <c r="F836" s="117"/>
      <c r="G836" s="117"/>
      <c r="H836" s="117"/>
      <c r="I836" s="36"/>
      <c r="Z836" s="21"/>
    </row>
    <row r="837" spans="1:26" ht="16.5" customHeight="1">
      <c r="A837" s="35"/>
      <c r="B837" s="117" t="s">
        <v>1828</v>
      </c>
      <c r="C837" s="117"/>
      <c r="D837" s="117"/>
      <c r="E837" s="117"/>
      <c r="F837" s="117"/>
      <c r="G837" s="117"/>
      <c r="H837" s="117"/>
      <c r="I837" s="36"/>
      <c r="Z837" s="21"/>
    </row>
    <row r="838" spans="1:26">
      <c r="A838" s="35"/>
      <c r="B838" s="31" t="s">
        <v>1829</v>
      </c>
      <c r="C838" s="30" t="s">
        <v>1830</v>
      </c>
      <c r="D838" s="22" t="s">
        <v>56</v>
      </c>
      <c r="E838" s="38">
        <v>2594.65</v>
      </c>
      <c r="F838" s="43">
        <f t="shared" ref="F838:F885" si="46">E838*20/100</f>
        <v>518.92999999999995</v>
      </c>
      <c r="G838" s="43">
        <f t="shared" ref="G838:G885" si="47">F838+E838</f>
        <v>3113.58</v>
      </c>
      <c r="H838" s="44" t="s">
        <v>332</v>
      </c>
      <c r="I838" s="36"/>
      <c r="Z838" s="21"/>
    </row>
    <row r="839" spans="1:26">
      <c r="A839" s="35"/>
      <c r="B839" s="31" t="s">
        <v>1831</v>
      </c>
      <c r="C839" s="30" t="s">
        <v>1832</v>
      </c>
      <c r="D839" s="22" t="s">
        <v>56</v>
      </c>
      <c r="E839" s="38">
        <v>2636.31</v>
      </c>
      <c r="F839" s="43">
        <f t="shared" si="46"/>
        <v>527.26199999999994</v>
      </c>
      <c r="G839" s="43">
        <f t="shared" si="47"/>
        <v>3163.5720000000001</v>
      </c>
      <c r="H839" s="44" t="s">
        <v>332</v>
      </c>
      <c r="I839" s="36"/>
      <c r="Z839" s="21"/>
    </row>
    <row r="840" spans="1:26">
      <c r="A840" s="35"/>
      <c r="B840" s="31" t="s">
        <v>1833</v>
      </c>
      <c r="C840" s="30" t="s">
        <v>1834</v>
      </c>
      <c r="D840" s="22" t="s">
        <v>56</v>
      </c>
      <c r="E840" s="38">
        <v>2715.67</v>
      </c>
      <c r="F840" s="43">
        <f t="shared" si="46"/>
        <v>543.13400000000001</v>
      </c>
      <c r="G840" s="43">
        <f t="shared" si="47"/>
        <v>3258.8040000000001</v>
      </c>
      <c r="H840" s="44" t="s">
        <v>332</v>
      </c>
      <c r="I840" s="36"/>
      <c r="Z840" s="21"/>
    </row>
    <row r="841" spans="1:26">
      <c r="A841" s="35"/>
      <c r="B841" s="31" t="s">
        <v>1835</v>
      </c>
      <c r="C841" s="30" t="s">
        <v>1836</v>
      </c>
      <c r="D841" s="22" t="s">
        <v>56</v>
      </c>
      <c r="E841" s="38">
        <v>3021.03</v>
      </c>
      <c r="F841" s="43">
        <f t="shared" si="46"/>
        <v>604.20600000000002</v>
      </c>
      <c r="G841" s="43">
        <f t="shared" si="47"/>
        <v>3625.2360000000003</v>
      </c>
      <c r="H841" s="44" t="s">
        <v>332</v>
      </c>
      <c r="I841" s="36"/>
      <c r="Z841" s="21"/>
    </row>
    <row r="842" spans="1:26">
      <c r="A842" s="35"/>
      <c r="B842" s="31" t="s">
        <v>1837</v>
      </c>
      <c r="C842" s="30" t="s">
        <v>1838</v>
      </c>
      <c r="D842" s="22" t="s">
        <v>56</v>
      </c>
      <c r="E842" s="38">
        <v>1585.46</v>
      </c>
      <c r="F842" s="43">
        <f t="shared" si="46"/>
        <v>317.09199999999998</v>
      </c>
      <c r="G842" s="43">
        <f t="shared" si="47"/>
        <v>1902.5520000000001</v>
      </c>
      <c r="H842" s="44" t="s">
        <v>332</v>
      </c>
      <c r="I842" s="36"/>
      <c r="Z842" s="21"/>
    </row>
    <row r="843" spans="1:26">
      <c r="A843" s="35"/>
      <c r="B843" s="31" t="s">
        <v>1839</v>
      </c>
      <c r="C843" s="30" t="s">
        <v>1840</v>
      </c>
      <c r="D843" s="22" t="s">
        <v>56</v>
      </c>
      <c r="E843" s="38">
        <v>760.37</v>
      </c>
      <c r="F843" s="43">
        <f t="shared" si="46"/>
        <v>152.07399999999998</v>
      </c>
      <c r="G843" s="43">
        <f t="shared" si="47"/>
        <v>912.44399999999996</v>
      </c>
      <c r="H843" s="44" t="s">
        <v>332</v>
      </c>
      <c r="I843" s="36"/>
      <c r="Z843" s="21"/>
    </row>
    <row r="844" spans="1:26">
      <c r="A844" s="35"/>
      <c r="B844" s="31" t="s">
        <v>1841</v>
      </c>
      <c r="C844" s="30" t="s">
        <v>1842</v>
      </c>
      <c r="D844" s="22" t="s">
        <v>56</v>
      </c>
      <c r="E844" s="38">
        <v>546.86</v>
      </c>
      <c r="F844" s="43">
        <f t="shared" si="46"/>
        <v>109.37200000000001</v>
      </c>
      <c r="G844" s="43">
        <f t="shared" si="47"/>
        <v>656.23199999999997</v>
      </c>
      <c r="H844" s="44" t="s">
        <v>332</v>
      </c>
      <c r="I844" s="36"/>
      <c r="Z844" s="21"/>
    </row>
    <row r="845" spans="1:26">
      <c r="A845" s="35"/>
      <c r="B845" s="31" t="s">
        <v>1843</v>
      </c>
      <c r="C845" s="30" t="s">
        <v>1844</v>
      </c>
      <c r="D845" s="22" t="s">
        <v>56</v>
      </c>
      <c r="E845" s="38">
        <v>492.75</v>
      </c>
      <c r="F845" s="43">
        <f t="shared" si="46"/>
        <v>98.55</v>
      </c>
      <c r="G845" s="43">
        <f t="shared" si="47"/>
        <v>591.29999999999995</v>
      </c>
      <c r="H845" s="44" t="s">
        <v>332</v>
      </c>
      <c r="I845" s="36"/>
      <c r="Z845" s="21"/>
    </row>
    <row r="846" spans="1:26">
      <c r="A846" s="35"/>
      <c r="B846" s="31" t="s">
        <v>1845</v>
      </c>
      <c r="C846" s="30" t="s">
        <v>1846</v>
      </c>
      <c r="D846" s="22" t="s">
        <v>56</v>
      </c>
      <c r="E846" s="38">
        <v>3061.15</v>
      </c>
      <c r="F846" s="43">
        <f t="shared" si="46"/>
        <v>612.23</v>
      </c>
      <c r="G846" s="43">
        <f t="shared" si="47"/>
        <v>3673.38</v>
      </c>
      <c r="H846" s="44" t="s">
        <v>332</v>
      </c>
      <c r="I846" s="36"/>
      <c r="Z846" s="21"/>
    </row>
    <row r="847" spans="1:26">
      <c r="A847" s="35"/>
      <c r="B847" s="31" t="s">
        <v>1847</v>
      </c>
      <c r="C847" s="30" t="s">
        <v>1848</v>
      </c>
      <c r="D847" s="22" t="s">
        <v>56</v>
      </c>
      <c r="E847" s="38">
        <v>1425.57</v>
      </c>
      <c r="F847" s="43">
        <f t="shared" si="46"/>
        <v>285.11399999999998</v>
      </c>
      <c r="G847" s="43">
        <f t="shared" si="47"/>
        <v>1710.684</v>
      </c>
      <c r="H847" s="44" t="s">
        <v>332</v>
      </c>
      <c r="I847" s="36"/>
      <c r="Z847" s="21"/>
    </row>
    <row r="848" spans="1:26">
      <c r="A848" s="35"/>
      <c r="B848" s="31" t="s">
        <v>1849</v>
      </c>
      <c r="C848" s="30" t="s">
        <v>1850</v>
      </c>
      <c r="D848" s="22" t="s">
        <v>56</v>
      </c>
      <c r="E848" s="38">
        <v>980.49</v>
      </c>
      <c r="F848" s="43">
        <f t="shared" si="46"/>
        <v>196.09799999999998</v>
      </c>
      <c r="G848" s="43">
        <f t="shared" si="47"/>
        <v>1176.588</v>
      </c>
      <c r="H848" s="44" t="s">
        <v>332</v>
      </c>
      <c r="I848" s="36"/>
      <c r="Z848" s="21"/>
    </row>
    <row r="849" spans="1:26">
      <c r="A849" s="35"/>
      <c r="B849" s="31" t="s">
        <v>1851</v>
      </c>
      <c r="C849" s="30" t="s">
        <v>1852</v>
      </c>
      <c r="D849" s="22" t="s">
        <v>56</v>
      </c>
      <c r="E849" s="38">
        <v>874.29</v>
      </c>
      <c r="F849" s="43">
        <f t="shared" si="46"/>
        <v>174.858</v>
      </c>
      <c r="G849" s="43">
        <f t="shared" si="47"/>
        <v>1049.1479999999999</v>
      </c>
      <c r="H849" s="44" t="s">
        <v>332</v>
      </c>
      <c r="I849" s="36"/>
      <c r="Z849" s="21"/>
    </row>
    <row r="850" spans="1:26">
      <c r="A850" s="35"/>
      <c r="B850" s="31" t="s">
        <v>1853</v>
      </c>
      <c r="C850" s="30" t="s">
        <v>1854</v>
      </c>
      <c r="D850" s="22" t="s">
        <v>56</v>
      </c>
      <c r="E850" s="38">
        <v>1700.07</v>
      </c>
      <c r="F850" s="43">
        <f t="shared" si="46"/>
        <v>340.01400000000001</v>
      </c>
      <c r="G850" s="43">
        <f t="shared" si="47"/>
        <v>2040.0839999999998</v>
      </c>
      <c r="H850" s="44" t="s">
        <v>332</v>
      </c>
      <c r="I850" s="36"/>
      <c r="Z850" s="21"/>
    </row>
    <row r="851" spans="1:26">
      <c r="A851" s="35"/>
      <c r="B851" s="31" t="s">
        <v>1855</v>
      </c>
      <c r="C851" s="30" t="s">
        <v>1856</v>
      </c>
      <c r="D851" s="22" t="s">
        <v>56</v>
      </c>
      <c r="E851" s="38">
        <v>1942.32</v>
      </c>
      <c r="F851" s="43">
        <f t="shared" si="46"/>
        <v>388.464</v>
      </c>
      <c r="G851" s="43">
        <f t="shared" si="47"/>
        <v>2330.7840000000001</v>
      </c>
      <c r="H851" s="44" t="s">
        <v>332</v>
      </c>
      <c r="I851" s="36"/>
      <c r="Z851" s="21"/>
    </row>
    <row r="852" spans="1:26">
      <c r="A852" s="35"/>
      <c r="B852" s="31" t="s">
        <v>1857</v>
      </c>
      <c r="C852" s="30" t="s">
        <v>185</v>
      </c>
      <c r="D852" s="22" t="s">
        <v>56</v>
      </c>
      <c r="E852" s="38">
        <v>1093.28</v>
      </c>
      <c r="F852" s="43">
        <f t="shared" si="46"/>
        <v>218.65599999999998</v>
      </c>
      <c r="G852" s="43">
        <f t="shared" si="47"/>
        <v>1311.9359999999999</v>
      </c>
      <c r="H852" s="44" t="s">
        <v>332</v>
      </c>
      <c r="I852" s="36"/>
      <c r="Z852" s="21"/>
    </row>
    <row r="853" spans="1:26">
      <c r="A853" s="35"/>
      <c r="B853" s="31" t="s">
        <v>1858</v>
      </c>
      <c r="C853" s="30" t="s">
        <v>1859</v>
      </c>
      <c r="D853" s="22" t="s">
        <v>56</v>
      </c>
      <c r="E853" s="38">
        <v>2122.88</v>
      </c>
      <c r="F853" s="43">
        <f t="shared" si="46"/>
        <v>424.57600000000008</v>
      </c>
      <c r="G853" s="43">
        <f t="shared" si="47"/>
        <v>2547.4560000000001</v>
      </c>
      <c r="H853" s="44" t="s">
        <v>332</v>
      </c>
      <c r="I853" s="36"/>
      <c r="Z853" s="21"/>
    </row>
    <row r="854" spans="1:26">
      <c r="A854" s="35"/>
      <c r="B854" s="31" t="s">
        <v>1860</v>
      </c>
      <c r="C854" s="30" t="s">
        <v>1861</v>
      </c>
      <c r="D854" s="22" t="s">
        <v>56</v>
      </c>
      <c r="E854" s="38">
        <v>1190.01</v>
      </c>
      <c r="F854" s="43">
        <f t="shared" si="46"/>
        <v>238.00200000000001</v>
      </c>
      <c r="G854" s="43">
        <f t="shared" si="47"/>
        <v>1428.0119999999999</v>
      </c>
      <c r="H854" s="44" t="s">
        <v>332</v>
      </c>
      <c r="I854" s="36"/>
      <c r="Z854" s="21"/>
    </row>
    <row r="855" spans="1:26">
      <c r="A855" s="35"/>
      <c r="B855" s="31" t="s">
        <v>1862</v>
      </c>
      <c r="C855" s="30" t="s">
        <v>1863</v>
      </c>
      <c r="D855" s="22" t="s">
        <v>56</v>
      </c>
      <c r="E855" s="38">
        <v>945.66</v>
      </c>
      <c r="F855" s="43">
        <f t="shared" si="46"/>
        <v>189.13200000000001</v>
      </c>
      <c r="G855" s="43">
        <f t="shared" si="47"/>
        <v>1134.7919999999999</v>
      </c>
      <c r="H855" s="44" t="s">
        <v>332</v>
      </c>
      <c r="I855" s="36"/>
      <c r="Z855" s="21"/>
    </row>
    <row r="856" spans="1:26">
      <c r="A856" s="35"/>
      <c r="B856" s="31" t="s">
        <v>1864</v>
      </c>
      <c r="C856" s="30" t="s">
        <v>1865</v>
      </c>
      <c r="D856" s="22" t="s">
        <v>56</v>
      </c>
      <c r="E856" s="38">
        <v>884.68</v>
      </c>
      <c r="F856" s="43">
        <f t="shared" si="46"/>
        <v>176.93599999999998</v>
      </c>
      <c r="G856" s="43">
        <f t="shared" si="47"/>
        <v>1061.616</v>
      </c>
      <c r="H856" s="44" t="s">
        <v>332</v>
      </c>
      <c r="I856" s="36"/>
      <c r="Z856" s="21"/>
    </row>
    <row r="857" spans="1:26" ht="33">
      <c r="A857" s="35"/>
      <c r="B857" s="31" t="s">
        <v>1866</v>
      </c>
      <c r="C857" s="30" t="s">
        <v>1867</v>
      </c>
      <c r="D857" s="22" t="s">
        <v>56</v>
      </c>
      <c r="E857" s="38">
        <v>3220.97</v>
      </c>
      <c r="F857" s="43">
        <f t="shared" si="46"/>
        <v>644.19399999999996</v>
      </c>
      <c r="G857" s="43">
        <f t="shared" si="47"/>
        <v>3865.1639999999998</v>
      </c>
      <c r="H857" s="44" t="s">
        <v>332</v>
      </c>
      <c r="I857" s="36"/>
      <c r="Z857" s="21"/>
    </row>
    <row r="858" spans="1:26">
      <c r="A858" s="35"/>
      <c r="B858" s="31" t="s">
        <v>1868</v>
      </c>
      <c r="C858" s="30" t="s">
        <v>1869</v>
      </c>
      <c r="D858" s="22" t="s">
        <v>56</v>
      </c>
      <c r="E858" s="38">
        <v>1662.4</v>
      </c>
      <c r="F858" s="43">
        <f t="shared" si="46"/>
        <v>332.48</v>
      </c>
      <c r="G858" s="43">
        <f t="shared" si="47"/>
        <v>1994.88</v>
      </c>
      <c r="H858" s="44" t="s">
        <v>57</v>
      </c>
      <c r="I858" s="36"/>
      <c r="Z858" s="21"/>
    </row>
    <row r="859" spans="1:26">
      <c r="A859" s="35"/>
      <c r="B859" s="31" t="s">
        <v>1870</v>
      </c>
      <c r="C859" s="30" t="s">
        <v>1871</v>
      </c>
      <c r="D859" s="22" t="s">
        <v>56</v>
      </c>
      <c r="E859" s="38">
        <v>944.83</v>
      </c>
      <c r="F859" s="43">
        <f t="shared" si="46"/>
        <v>188.96600000000001</v>
      </c>
      <c r="G859" s="43">
        <f t="shared" si="47"/>
        <v>1133.796</v>
      </c>
      <c r="H859" s="44" t="s">
        <v>57</v>
      </c>
      <c r="I859" s="36"/>
      <c r="Z859" s="21"/>
    </row>
    <row r="860" spans="1:26">
      <c r="A860" s="35"/>
      <c r="B860" s="31" t="s">
        <v>1872</v>
      </c>
      <c r="C860" s="30" t="s">
        <v>1873</v>
      </c>
      <c r="D860" s="22" t="s">
        <v>56</v>
      </c>
      <c r="E860" s="38">
        <v>762</v>
      </c>
      <c r="F860" s="43">
        <f t="shared" si="46"/>
        <v>152.4</v>
      </c>
      <c r="G860" s="43">
        <f t="shared" si="47"/>
        <v>914.4</v>
      </c>
      <c r="H860" s="44" t="s">
        <v>57</v>
      </c>
      <c r="I860" s="36"/>
      <c r="Z860" s="21"/>
    </row>
    <row r="861" spans="1:26">
      <c r="A861" s="35"/>
      <c r="B861" s="31" t="s">
        <v>1874</v>
      </c>
      <c r="C861" s="30" t="s">
        <v>1875</v>
      </c>
      <c r="D861" s="22" t="s">
        <v>56</v>
      </c>
      <c r="E861" s="38">
        <v>714.83</v>
      </c>
      <c r="F861" s="43">
        <f t="shared" si="46"/>
        <v>142.96600000000001</v>
      </c>
      <c r="G861" s="43">
        <f t="shared" si="47"/>
        <v>857.79600000000005</v>
      </c>
      <c r="H861" s="44" t="s">
        <v>57</v>
      </c>
      <c r="I861" s="36"/>
      <c r="Z861" s="21"/>
    </row>
    <row r="862" spans="1:26">
      <c r="A862" s="35"/>
      <c r="B862" s="31" t="s">
        <v>1876</v>
      </c>
      <c r="C862" s="30" t="s">
        <v>1877</v>
      </c>
      <c r="D862" s="22" t="s">
        <v>56</v>
      </c>
      <c r="E862" s="38">
        <v>1938.86</v>
      </c>
      <c r="F862" s="43">
        <f t="shared" si="46"/>
        <v>387.77199999999999</v>
      </c>
      <c r="G862" s="43">
        <f t="shared" si="47"/>
        <v>2326.6320000000001</v>
      </c>
      <c r="H862" s="44" t="s">
        <v>57</v>
      </c>
      <c r="I862" s="36"/>
      <c r="Z862" s="21"/>
    </row>
    <row r="863" spans="1:26">
      <c r="A863" s="35"/>
      <c r="B863" s="31" t="s">
        <v>1878</v>
      </c>
      <c r="C863" s="30" t="s">
        <v>1879</v>
      </c>
      <c r="D863" s="22" t="s">
        <v>56</v>
      </c>
      <c r="E863" s="38">
        <v>528.27</v>
      </c>
      <c r="F863" s="43">
        <f t="shared" si="46"/>
        <v>105.654</v>
      </c>
      <c r="G863" s="43">
        <f t="shared" si="47"/>
        <v>633.92399999999998</v>
      </c>
      <c r="H863" s="44" t="s">
        <v>29</v>
      </c>
      <c r="I863" s="36"/>
      <c r="Z863" s="21"/>
    </row>
    <row r="864" spans="1:26">
      <c r="A864" s="35"/>
      <c r="B864" s="31" t="s">
        <v>1880</v>
      </c>
      <c r="C864" s="30" t="s">
        <v>1881</v>
      </c>
      <c r="D864" s="22" t="s">
        <v>56</v>
      </c>
      <c r="E864" s="38">
        <v>1668.59</v>
      </c>
      <c r="F864" s="43">
        <f t="shared" si="46"/>
        <v>333.71799999999996</v>
      </c>
      <c r="G864" s="43">
        <f t="shared" si="47"/>
        <v>2002.308</v>
      </c>
      <c r="H864" s="44" t="s">
        <v>57</v>
      </c>
      <c r="I864" s="36"/>
      <c r="Z864" s="21"/>
    </row>
    <row r="865" spans="1:26">
      <c r="A865" s="35"/>
      <c r="B865" s="31" t="s">
        <v>1882</v>
      </c>
      <c r="C865" s="30" t="s">
        <v>1883</v>
      </c>
      <c r="D865" s="22" t="s">
        <v>56</v>
      </c>
      <c r="E865" s="38">
        <v>1965.24</v>
      </c>
      <c r="F865" s="43">
        <f t="shared" si="46"/>
        <v>393.048</v>
      </c>
      <c r="G865" s="43">
        <f t="shared" si="47"/>
        <v>2358.288</v>
      </c>
      <c r="H865" s="44" t="s">
        <v>57</v>
      </c>
      <c r="I865" s="36"/>
      <c r="Z865" s="21"/>
    </row>
    <row r="866" spans="1:26">
      <c r="A866" s="35"/>
      <c r="B866" s="31" t="s">
        <v>1884</v>
      </c>
      <c r="C866" s="30" t="s">
        <v>1885</v>
      </c>
      <c r="D866" s="22" t="s">
        <v>56</v>
      </c>
      <c r="E866" s="38">
        <v>976.26</v>
      </c>
      <c r="F866" s="43">
        <f t="shared" si="46"/>
        <v>195.25200000000001</v>
      </c>
      <c r="G866" s="43">
        <f t="shared" si="47"/>
        <v>1171.5119999999999</v>
      </c>
      <c r="H866" s="44" t="s">
        <v>57</v>
      </c>
      <c r="I866" s="36"/>
      <c r="Z866" s="21"/>
    </row>
    <row r="867" spans="1:26">
      <c r="A867" s="35"/>
      <c r="B867" s="31" t="s">
        <v>1886</v>
      </c>
      <c r="C867" s="30" t="s">
        <v>1887</v>
      </c>
      <c r="D867" s="22" t="s">
        <v>56</v>
      </c>
      <c r="E867" s="38">
        <v>715.95</v>
      </c>
      <c r="F867" s="43">
        <f t="shared" si="46"/>
        <v>143.19</v>
      </c>
      <c r="G867" s="43">
        <f t="shared" si="47"/>
        <v>859.1400000000001</v>
      </c>
      <c r="H867" s="44" t="s">
        <v>57</v>
      </c>
      <c r="I867" s="36"/>
      <c r="Z867" s="21"/>
    </row>
    <row r="868" spans="1:26">
      <c r="A868" s="35"/>
      <c r="B868" s="31" t="s">
        <v>1888</v>
      </c>
      <c r="C868" s="30" t="s">
        <v>1889</v>
      </c>
      <c r="D868" s="22" t="s">
        <v>56</v>
      </c>
      <c r="E868" s="38">
        <v>651.33000000000004</v>
      </c>
      <c r="F868" s="43">
        <f t="shared" si="46"/>
        <v>130.26599999999999</v>
      </c>
      <c r="G868" s="43">
        <f t="shared" si="47"/>
        <v>781.596</v>
      </c>
      <c r="H868" s="44" t="s">
        <v>57</v>
      </c>
      <c r="I868" s="36"/>
      <c r="Z868" s="21"/>
    </row>
    <row r="869" spans="1:26">
      <c r="A869" s="35"/>
      <c r="B869" s="31" t="s">
        <v>1890</v>
      </c>
      <c r="C869" s="30" t="s">
        <v>1891</v>
      </c>
      <c r="D869" s="22" t="s">
        <v>56</v>
      </c>
      <c r="E869" s="38">
        <v>1734.58</v>
      </c>
      <c r="F869" s="43">
        <f t="shared" si="46"/>
        <v>346.916</v>
      </c>
      <c r="G869" s="43">
        <f t="shared" si="47"/>
        <v>2081.4960000000001</v>
      </c>
      <c r="H869" s="44" t="s">
        <v>57</v>
      </c>
      <c r="I869" s="36"/>
      <c r="Z869" s="21"/>
    </row>
    <row r="870" spans="1:26">
      <c r="A870" s="35"/>
      <c r="B870" s="31" t="s">
        <v>1892</v>
      </c>
      <c r="C870" s="30" t="s">
        <v>1893</v>
      </c>
      <c r="D870" s="22" t="s">
        <v>56</v>
      </c>
      <c r="E870" s="38">
        <v>1939.93</v>
      </c>
      <c r="F870" s="43">
        <f t="shared" si="46"/>
        <v>387.98599999999999</v>
      </c>
      <c r="G870" s="43">
        <f t="shared" si="47"/>
        <v>2327.9160000000002</v>
      </c>
      <c r="H870" s="44" t="s">
        <v>57</v>
      </c>
      <c r="I870" s="36"/>
      <c r="Z870" s="21"/>
    </row>
    <row r="871" spans="1:26" ht="33">
      <c r="A871" s="35"/>
      <c r="B871" s="31" t="s">
        <v>1894</v>
      </c>
      <c r="C871" s="30" t="s">
        <v>1895</v>
      </c>
      <c r="D871" s="22" t="s">
        <v>56</v>
      </c>
      <c r="E871" s="38">
        <v>1104.8699999999999</v>
      </c>
      <c r="F871" s="43">
        <f t="shared" si="46"/>
        <v>220.97399999999999</v>
      </c>
      <c r="G871" s="43">
        <f t="shared" si="47"/>
        <v>1325.8439999999998</v>
      </c>
      <c r="H871" s="44" t="s">
        <v>57</v>
      </c>
      <c r="I871" s="36"/>
      <c r="Z871" s="21"/>
    </row>
    <row r="872" spans="1:26" ht="33">
      <c r="A872" s="35"/>
      <c r="B872" s="31" t="s">
        <v>1896</v>
      </c>
      <c r="C872" s="30" t="s">
        <v>1897</v>
      </c>
      <c r="D872" s="22" t="s">
        <v>56</v>
      </c>
      <c r="E872" s="38">
        <v>883.56</v>
      </c>
      <c r="F872" s="43">
        <f t="shared" si="46"/>
        <v>176.71199999999996</v>
      </c>
      <c r="G872" s="43">
        <f t="shared" si="47"/>
        <v>1060.2719999999999</v>
      </c>
      <c r="H872" s="44" t="s">
        <v>57</v>
      </c>
      <c r="I872" s="36"/>
      <c r="Z872" s="21"/>
    </row>
    <row r="873" spans="1:26" ht="33">
      <c r="A873" s="35"/>
      <c r="B873" s="31" t="s">
        <v>1898</v>
      </c>
      <c r="C873" s="30" t="s">
        <v>1899</v>
      </c>
      <c r="D873" s="22" t="s">
        <v>56</v>
      </c>
      <c r="E873" s="38">
        <v>827.26</v>
      </c>
      <c r="F873" s="43">
        <f t="shared" si="46"/>
        <v>165.452</v>
      </c>
      <c r="G873" s="43">
        <f t="shared" si="47"/>
        <v>992.71199999999999</v>
      </c>
      <c r="H873" s="44" t="s">
        <v>57</v>
      </c>
      <c r="I873" s="36"/>
      <c r="Z873" s="21"/>
    </row>
    <row r="874" spans="1:26">
      <c r="A874" s="35"/>
      <c r="B874" s="31" t="s">
        <v>1900</v>
      </c>
      <c r="C874" s="30" t="s">
        <v>1901</v>
      </c>
      <c r="D874" s="22" t="s">
        <v>56</v>
      </c>
      <c r="E874" s="38">
        <v>3493.28</v>
      </c>
      <c r="F874" s="43">
        <f t="shared" si="46"/>
        <v>698.65600000000006</v>
      </c>
      <c r="G874" s="43">
        <f t="shared" si="47"/>
        <v>4191.9360000000006</v>
      </c>
      <c r="H874" s="44" t="s">
        <v>57</v>
      </c>
      <c r="I874" s="36"/>
      <c r="Z874" s="21"/>
    </row>
    <row r="875" spans="1:26">
      <c r="A875" s="35"/>
      <c r="B875" s="31" t="s">
        <v>1902</v>
      </c>
      <c r="C875" s="30" t="s">
        <v>1903</v>
      </c>
      <c r="D875" s="22" t="s">
        <v>56</v>
      </c>
      <c r="E875" s="38">
        <v>2793.59</v>
      </c>
      <c r="F875" s="43">
        <f t="shared" si="46"/>
        <v>558.71800000000007</v>
      </c>
      <c r="G875" s="43">
        <f t="shared" si="47"/>
        <v>3352.308</v>
      </c>
      <c r="H875" s="44" t="s">
        <v>57</v>
      </c>
      <c r="I875" s="36"/>
      <c r="Z875" s="21"/>
    </row>
    <row r="876" spans="1:26">
      <c r="A876" s="35"/>
      <c r="B876" s="31" t="s">
        <v>1904</v>
      </c>
      <c r="C876" s="30" t="s">
        <v>1905</v>
      </c>
      <c r="D876" s="22" t="s">
        <v>56</v>
      </c>
      <c r="E876" s="38">
        <v>1970.94</v>
      </c>
      <c r="F876" s="43">
        <f t="shared" si="46"/>
        <v>394.18800000000005</v>
      </c>
      <c r="G876" s="43">
        <f t="shared" si="47"/>
        <v>2365.1280000000002</v>
      </c>
      <c r="H876" s="44" t="s">
        <v>57</v>
      </c>
      <c r="I876" s="36"/>
      <c r="Z876" s="21"/>
    </row>
    <row r="877" spans="1:26">
      <c r="A877" s="35"/>
      <c r="B877" s="31" t="s">
        <v>1906</v>
      </c>
      <c r="C877" s="30" t="s">
        <v>1907</v>
      </c>
      <c r="D877" s="22" t="s">
        <v>56</v>
      </c>
      <c r="E877" s="38">
        <v>930.29</v>
      </c>
      <c r="F877" s="43">
        <f t="shared" si="46"/>
        <v>186.05799999999999</v>
      </c>
      <c r="G877" s="43">
        <f t="shared" si="47"/>
        <v>1116.348</v>
      </c>
      <c r="H877" s="44" t="s">
        <v>57</v>
      </c>
      <c r="I877" s="36"/>
      <c r="Z877" s="21"/>
    </row>
    <row r="878" spans="1:26">
      <c r="A878" s="35"/>
      <c r="B878" s="31" t="s">
        <v>1908</v>
      </c>
      <c r="C878" s="30" t="s">
        <v>1909</v>
      </c>
      <c r="D878" s="22" t="s">
        <v>56</v>
      </c>
      <c r="E878" s="38">
        <v>655.16999999999996</v>
      </c>
      <c r="F878" s="43">
        <f t="shared" si="46"/>
        <v>131.03399999999999</v>
      </c>
      <c r="G878" s="43">
        <f t="shared" si="47"/>
        <v>786.20399999999995</v>
      </c>
      <c r="H878" s="44" t="s">
        <v>57</v>
      </c>
      <c r="I878" s="36"/>
      <c r="Z878" s="21"/>
    </row>
    <row r="879" spans="1:26">
      <c r="A879" s="35"/>
      <c r="B879" s="31" t="s">
        <v>1910</v>
      </c>
      <c r="C879" s="30" t="s">
        <v>1911</v>
      </c>
      <c r="D879" s="22" t="s">
        <v>56</v>
      </c>
      <c r="E879" s="38">
        <v>587.24</v>
      </c>
      <c r="F879" s="43">
        <f t="shared" si="46"/>
        <v>117.44799999999999</v>
      </c>
      <c r="G879" s="43">
        <f t="shared" si="47"/>
        <v>704.68799999999999</v>
      </c>
      <c r="H879" s="44" t="s">
        <v>57</v>
      </c>
      <c r="I879" s="36"/>
      <c r="Z879" s="21"/>
    </row>
    <row r="880" spans="1:26">
      <c r="A880" s="35"/>
      <c r="B880" s="31" t="s">
        <v>1912</v>
      </c>
      <c r="C880" s="30" t="s">
        <v>1913</v>
      </c>
      <c r="D880" s="22" t="s">
        <v>56</v>
      </c>
      <c r="E880" s="38">
        <v>1435.96</v>
      </c>
      <c r="F880" s="43">
        <f t="shared" si="46"/>
        <v>287.19200000000001</v>
      </c>
      <c r="G880" s="43">
        <f t="shared" si="47"/>
        <v>1723.152</v>
      </c>
      <c r="H880" s="44" t="s">
        <v>57</v>
      </c>
      <c r="I880" s="36"/>
      <c r="Z880" s="21"/>
    </row>
    <row r="881" spans="1:26">
      <c r="A881" s="35"/>
      <c r="B881" s="31" t="s">
        <v>1914</v>
      </c>
      <c r="C881" s="30" t="s">
        <v>1915</v>
      </c>
      <c r="D881" s="22" t="s">
        <v>56</v>
      </c>
      <c r="E881" s="38">
        <v>2477.89</v>
      </c>
      <c r="F881" s="43">
        <f t="shared" si="46"/>
        <v>495.57799999999997</v>
      </c>
      <c r="G881" s="43">
        <f t="shared" si="47"/>
        <v>2973.4679999999998</v>
      </c>
      <c r="H881" s="44" t="s">
        <v>57</v>
      </c>
      <c r="I881" s="36"/>
      <c r="Z881" s="21"/>
    </row>
    <row r="882" spans="1:26">
      <c r="A882" s="35"/>
      <c r="B882" s="31" t="s">
        <v>1916</v>
      </c>
      <c r="C882" s="30" t="s">
        <v>1917</v>
      </c>
      <c r="D882" s="22" t="s">
        <v>56</v>
      </c>
      <c r="E882" s="38">
        <v>1170.02</v>
      </c>
      <c r="F882" s="43">
        <f t="shared" si="46"/>
        <v>234.00400000000002</v>
      </c>
      <c r="G882" s="43">
        <f t="shared" si="47"/>
        <v>1404.0239999999999</v>
      </c>
      <c r="H882" s="44" t="s">
        <v>57</v>
      </c>
      <c r="I882" s="36"/>
      <c r="Z882" s="21"/>
    </row>
    <row r="883" spans="1:26">
      <c r="A883" s="35"/>
      <c r="B883" s="31" t="s">
        <v>1918</v>
      </c>
      <c r="C883" s="30" t="s">
        <v>1919</v>
      </c>
      <c r="D883" s="22" t="s">
        <v>56</v>
      </c>
      <c r="E883" s="38">
        <v>818.53</v>
      </c>
      <c r="F883" s="43">
        <f t="shared" si="46"/>
        <v>163.70599999999999</v>
      </c>
      <c r="G883" s="43">
        <f t="shared" si="47"/>
        <v>982.23599999999999</v>
      </c>
      <c r="H883" s="44" t="s">
        <v>57</v>
      </c>
      <c r="I883" s="36"/>
      <c r="Z883" s="21"/>
    </row>
    <row r="884" spans="1:26">
      <c r="A884" s="35"/>
      <c r="B884" s="31" t="s">
        <v>1920</v>
      </c>
      <c r="C884" s="30" t="s">
        <v>1921</v>
      </c>
      <c r="D884" s="22" t="s">
        <v>56</v>
      </c>
      <c r="E884" s="38">
        <v>726.64</v>
      </c>
      <c r="F884" s="43">
        <f t="shared" si="46"/>
        <v>145.328</v>
      </c>
      <c r="G884" s="43">
        <f t="shared" si="47"/>
        <v>871.96799999999996</v>
      </c>
      <c r="H884" s="44" t="s">
        <v>57</v>
      </c>
      <c r="I884" s="36"/>
      <c r="Z884" s="21"/>
    </row>
    <row r="885" spans="1:26">
      <c r="A885" s="35"/>
      <c r="B885" s="31" t="s">
        <v>1922</v>
      </c>
      <c r="C885" s="30" t="s">
        <v>1923</v>
      </c>
      <c r="D885" s="22" t="s">
        <v>56</v>
      </c>
      <c r="E885" s="38">
        <v>3098.49</v>
      </c>
      <c r="F885" s="43">
        <f t="shared" si="46"/>
        <v>619.69799999999998</v>
      </c>
      <c r="G885" s="43">
        <f t="shared" si="47"/>
        <v>3718.1879999999996</v>
      </c>
      <c r="H885" s="44" t="s">
        <v>57</v>
      </c>
      <c r="I885" s="36"/>
      <c r="Z885" s="21"/>
    </row>
    <row r="886" spans="1:26" ht="16.5" customHeight="1">
      <c r="A886" s="35"/>
      <c r="B886" s="117" t="s">
        <v>1924</v>
      </c>
      <c r="C886" s="117"/>
      <c r="D886" s="117"/>
      <c r="E886" s="117"/>
      <c r="F886" s="117"/>
      <c r="G886" s="117"/>
      <c r="H886" s="117"/>
      <c r="I886" s="36"/>
      <c r="Z886" s="21"/>
    </row>
    <row r="887" spans="1:26">
      <c r="A887" s="35"/>
      <c r="B887" s="31" t="s">
        <v>1925</v>
      </c>
      <c r="C887" s="30" t="s">
        <v>1926</v>
      </c>
      <c r="D887" s="22" t="s">
        <v>56</v>
      </c>
      <c r="E887" s="38">
        <v>3267.06</v>
      </c>
      <c r="F887" s="43">
        <f t="shared" ref="F887:F893" si="48">E887*20/100</f>
        <v>653.41199999999992</v>
      </c>
      <c r="G887" s="43">
        <f t="shared" ref="G887:G919" si="49">F887+E887</f>
        <v>3920.4719999999998</v>
      </c>
      <c r="H887" s="44" t="s">
        <v>57</v>
      </c>
      <c r="I887" s="36"/>
      <c r="Z887" s="21"/>
    </row>
    <row r="888" spans="1:26">
      <c r="A888" s="35"/>
      <c r="B888" s="31" t="s">
        <v>1927</v>
      </c>
      <c r="C888" s="30" t="s">
        <v>1928</v>
      </c>
      <c r="D888" s="22" t="s">
        <v>56</v>
      </c>
      <c r="E888" s="38">
        <v>1228.03</v>
      </c>
      <c r="F888" s="43">
        <f t="shared" si="48"/>
        <v>245.60599999999999</v>
      </c>
      <c r="G888" s="43">
        <f t="shared" si="49"/>
        <v>1473.636</v>
      </c>
      <c r="H888" s="44" t="s">
        <v>57</v>
      </c>
      <c r="I888" s="36"/>
      <c r="Z888" s="21"/>
    </row>
    <row r="889" spans="1:26">
      <c r="A889" s="35"/>
      <c r="B889" s="31" t="s">
        <v>1929</v>
      </c>
      <c r="C889" s="30" t="s">
        <v>1930</v>
      </c>
      <c r="D889" s="22" t="s">
        <v>56</v>
      </c>
      <c r="E889" s="38">
        <v>2537.2199999999998</v>
      </c>
      <c r="F889" s="43">
        <f t="shared" si="48"/>
        <v>507.44399999999996</v>
      </c>
      <c r="G889" s="43">
        <f t="shared" si="49"/>
        <v>3044.6639999999998</v>
      </c>
      <c r="H889" s="44" t="s">
        <v>57</v>
      </c>
      <c r="I889" s="36"/>
      <c r="Z889" s="21"/>
    </row>
    <row r="890" spans="1:26">
      <c r="A890" s="35"/>
      <c r="B890" s="31" t="s">
        <v>1931</v>
      </c>
      <c r="C890" s="30" t="s">
        <v>1932</v>
      </c>
      <c r="D890" s="22" t="s">
        <v>56</v>
      </c>
      <c r="E890" s="38">
        <v>2499.69</v>
      </c>
      <c r="F890" s="43">
        <f t="shared" si="48"/>
        <v>499.93800000000005</v>
      </c>
      <c r="G890" s="43">
        <f t="shared" si="49"/>
        <v>2999.6280000000002</v>
      </c>
      <c r="H890" s="44" t="s">
        <v>57</v>
      </c>
      <c r="I890" s="36"/>
      <c r="Z890" s="21"/>
    </row>
    <row r="891" spans="1:26">
      <c r="A891" s="35"/>
      <c r="B891" s="31" t="s">
        <v>1933</v>
      </c>
      <c r="C891" s="30" t="s">
        <v>1934</v>
      </c>
      <c r="D891" s="22" t="s">
        <v>56</v>
      </c>
      <c r="E891" s="38">
        <v>337.37</v>
      </c>
      <c r="F891" s="43">
        <f t="shared" si="48"/>
        <v>67.47399999999999</v>
      </c>
      <c r="G891" s="43">
        <f t="shared" si="49"/>
        <v>404.84399999999999</v>
      </c>
      <c r="H891" s="44" t="s">
        <v>57</v>
      </c>
      <c r="I891" s="36"/>
      <c r="Z891" s="21"/>
    </row>
    <row r="892" spans="1:26">
      <c r="A892" s="35"/>
      <c r="B892" s="31" t="s">
        <v>1935</v>
      </c>
      <c r="C892" s="30" t="s">
        <v>1936</v>
      </c>
      <c r="D892" s="22" t="s">
        <v>56</v>
      </c>
      <c r="E892" s="38">
        <v>2060.04</v>
      </c>
      <c r="F892" s="43">
        <f t="shared" si="48"/>
        <v>412.00800000000004</v>
      </c>
      <c r="G892" s="43">
        <f t="shared" si="49"/>
        <v>2472.0479999999998</v>
      </c>
      <c r="H892" s="44" t="s">
        <v>57</v>
      </c>
      <c r="I892" s="36"/>
      <c r="Z892" s="21"/>
    </row>
    <row r="893" spans="1:26">
      <c r="A893" s="35"/>
      <c r="B893" s="31" t="s">
        <v>1937</v>
      </c>
      <c r="C893" s="30" t="s">
        <v>1938</v>
      </c>
      <c r="D893" s="22" t="s">
        <v>56</v>
      </c>
      <c r="E893" s="38">
        <v>2876.09</v>
      </c>
      <c r="F893" s="43">
        <f t="shared" si="48"/>
        <v>575.21800000000007</v>
      </c>
      <c r="G893" s="43">
        <f t="shared" si="49"/>
        <v>3451.308</v>
      </c>
      <c r="H893" s="44" t="s">
        <v>57</v>
      </c>
      <c r="I893" s="36"/>
      <c r="Z893" s="21"/>
    </row>
    <row r="894" spans="1:26" ht="16.5" customHeight="1">
      <c r="A894" s="35"/>
      <c r="B894" s="117" t="s">
        <v>1939</v>
      </c>
      <c r="C894" s="117"/>
      <c r="D894" s="117"/>
      <c r="E894" s="117"/>
      <c r="F894" s="117"/>
      <c r="G894" s="117"/>
      <c r="H894" s="117"/>
      <c r="I894" s="36"/>
      <c r="Z894" s="21"/>
    </row>
    <row r="895" spans="1:26">
      <c r="A895" s="35"/>
      <c r="B895" s="31" t="s">
        <v>1940</v>
      </c>
      <c r="C895" s="30" t="s">
        <v>1941</v>
      </c>
      <c r="D895" s="22" t="s">
        <v>56</v>
      </c>
      <c r="E895" s="38">
        <v>2599.96</v>
      </c>
      <c r="F895" s="43">
        <f>E895*20/100</f>
        <v>519.99199999999996</v>
      </c>
      <c r="G895" s="43">
        <f t="shared" si="49"/>
        <v>3119.9520000000002</v>
      </c>
      <c r="H895" s="44" t="s">
        <v>57</v>
      </c>
      <c r="I895" s="36"/>
      <c r="Z895" s="21"/>
    </row>
    <row r="896" spans="1:26">
      <c r="A896" s="35"/>
      <c r="B896" s="31" t="s">
        <v>1942</v>
      </c>
      <c r="C896" s="30" t="s">
        <v>1943</v>
      </c>
      <c r="D896" s="22" t="s">
        <v>56</v>
      </c>
      <c r="E896" s="38">
        <v>2639.49</v>
      </c>
      <c r="F896" s="43">
        <f>E896*20/100</f>
        <v>527.89799999999991</v>
      </c>
      <c r="G896" s="43">
        <f t="shared" si="49"/>
        <v>3167.3879999999999</v>
      </c>
      <c r="H896" s="44" t="s">
        <v>57</v>
      </c>
      <c r="I896" s="36"/>
      <c r="Z896" s="21"/>
    </row>
    <row r="897" spans="1:26">
      <c r="A897" s="35"/>
      <c r="B897" s="31" t="s">
        <v>1944</v>
      </c>
      <c r="C897" s="30" t="s">
        <v>1945</v>
      </c>
      <c r="D897" s="22" t="s">
        <v>56</v>
      </c>
      <c r="E897" s="38">
        <v>530.99</v>
      </c>
      <c r="F897" s="43">
        <f>E897*20/100</f>
        <v>106.19799999999999</v>
      </c>
      <c r="G897" s="43">
        <f t="shared" si="49"/>
        <v>637.18799999999999</v>
      </c>
      <c r="H897" s="44" t="s">
        <v>57</v>
      </c>
      <c r="I897" s="36"/>
      <c r="Z897" s="21"/>
    </row>
    <row r="898" spans="1:26">
      <c r="A898" s="35"/>
      <c r="B898" s="31" t="s">
        <v>1946</v>
      </c>
      <c r="C898" s="30" t="s">
        <v>1947</v>
      </c>
      <c r="D898" s="22" t="s">
        <v>56</v>
      </c>
      <c r="E898" s="38">
        <v>1689.43</v>
      </c>
      <c r="F898" s="43">
        <f>E898*20/100</f>
        <v>337.88599999999997</v>
      </c>
      <c r="G898" s="43">
        <f t="shared" si="49"/>
        <v>2027.316</v>
      </c>
      <c r="H898" s="44" t="s">
        <v>57</v>
      </c>
      <c r="I898" s="36"/>
      <c r="Z898" s="21"/>
    </row>
    <row r="899" spans="1:26">
      <c r="A899" s="35"/>
      <c r="B899" s="31" t="s">
        <v>1948</v>
      </c>
      <c r="C899" s="30" t="s">
        <v>1949</v>
      </c>
      <c r="D899" s="22" t="s">
        <v>56</v>
      </c>
      <c r="E899" s="38">
        <v>2419.42</v>
      </c>
      <c r="F899" s="43">
        <f>E899*20/100</f>
        <v>483.88400000000001</v>
      </c>
      <c r="G899" s="43">
        <f t="shared" si="49"/>
        <v>2903.3040000000001</v>
      </c>
      <c r="H899" s="44" t="s">
        <v>57</v>
      </c>
      <c r="I899" s="36"/>
      <c r="Z899" s="21"/>
    </row>
    <row r="900" spans="1:26" ht="16.5" customHeight="1">
      <c r="A900" s="35"/>
      <c r="B900" s="117" t="s">
        <v>1950</v>
      </c>
      <c r="C900" s="117"/>
      <c r="D900" s="117"/>
      <c r="E900" s="117"/>
      <c r="F900" s="117"/>
      <c r="G900" s="117"/>
      <c r="H900" s="117"/>
      <c r="I900" s="36"/>
      <c r="Z900" s="21"/>
    </row>
    <row r="901" spans="1:26">
      <c r="A901" s="35"/>
      <c r="B901" s="31" t="s">
        <v>1951</v>
      </c>
      <c r="C901" s="30" t="s">
        <v>1952</v>
      </c>
      <c r="D901" s="22" t="s">
        <v>56</v>
      </c>
      <c r="E901" s="38">
        <v>1125.93</v>
      </c>
      <c r="F901" s="43">
        <f t="shared" ref="F901:F913" si="50">E901*20/100</f>
        <v>225.18600000000004</v>
      </c>
      <c r="G901" s="43">
        <f t="shared" si="49"/>
        <v>1351.116</v>
      </c>
      <c r="H901" s="44" t="s">
        <v>418</v>
      </c>
      <c r="I901" s="36"/>
      <c r="Z901" s="21"/>
    </row>
    <row r="902" spans="1:26">
      <c r="A902" s="35"/>
      <c r="B902" s="31" t="s">
        <v>1953</v>
      </c>
      <c r="C902" s="30" t="s">
        <v>1954</v>
      </c>
      <c r="D902" s="22" t="s">
        <v>13</v>
      </c>
      <c r="E902" s="38">
        <v>980.27</v>
      </c>
      <c r="F902" s="43">
        <f t="shared" si="50"/>
        <v>196.054</v>
      </c>
      <c r="G902" s="43">
        <f t="shared" si="49"/>
        <v>1176.3240000000001</v>
      </c>
      <c r="H902" s="44" t="s">
        <v>57</v>
      </c>
      <c r="I902" s="36"/>
      <c r="Z902" s="21"/>
    </row>
    <row r="903" spans="1:26">
      <c r="A903" s="35"/>
      <c r="B903" s="31" t="s">
        <v>1955</v>
      </c>
      <c r="C903" s="30" t="s">
        <v>1956</v>
      </c>
      <c r="D903" s="22" t="s">
        <v>13</v>
      </c>
      <c r="E903" s="38">
        <v>145.66</v>
      </c>
      <c r="F903" s="43">
        <f t="shared" si="50"/>
        <v>29.131999999999998</v>
      </c>
      <c r="G903" s="43">
        <f t="shared" si="49"/>
        <v>174.792</v>
      </c>
      <c r="H903" s="44" t="s">
        <v>29</v>
      </c>
      <c r="I903" s="36"/>
      <c r="Z903" s="21"/>
    </row>
    <row r="904" spans="1:26">
      <c r="A904" s="35"/>
      <c r="B904" s="31" t="s">
        <v>1957</v>
      </c>
      <c r="C904" s="30" t="s">
        <v>1958</v>
      </c>
      <c r="D904" s="22" t="s">
        <v>56</v>
      </c>
      <c r="E904" s="38">
        <v>1528.81</v>
      </c>
      <c r="F904" s="43">
        <f t="shared" si="50"/>
        <v>305.76199999999994</v>
      </c>
      <c r="G904" s="43">
        <f t="shared" si="49"/>
        <v>1834.5719999999999</v>
      </c>
      <c r="H904" s="44" t="s">
        <v>57</v>
      </c>
      <c r="I904" s="36"/>
      <c r="Z904" s="21"/>
    </row>
    <row r="905" spans="1:26">
      <c r="A905" s="35"/>
      <c r="B905" s="31" t="s">
        <v>1959</v>
      </c>
      <c r="C905" s="30" t="s">
        <v>1960</v>
      </c>
      <c r="D905" s="22" t="s">
        <v>56</v>
      </c>
      <c r="E905" s="38">
        <v>1140.04</v>
      </c>
      <c r="F905" s="43">
        <f t="shared" si="50"/>
        <v>228.00799999999998</v>
      </c>
      <c r="G905" s="43">
        <f t="shared" si="49"/>
        <v>1368.048</v>
      </c>
      <c r="H905" s="44" t="s">
        <v>418</v>
      </c>
      <c r="I905" s="36"/>
      <c r="Z905" s="21"/>
    </row>
    <row r="906" spans="1:26">
      <c r="A906" s="35"/>
      <c r="B906" s="31" t="s">
        <v>1961</v>
      </c>
      <c r="C906" s="30" t="s">
        <v>1954</v>
      </c>
      <c r="D906" s="22" t="s">
        <v>13</v>
      </c>
      <c r="E906" s="38">
        <v>991.87</v>
      </c>
      <c r="F906" s="43">
        <f t="shared" si="50"/>
        <v>198.37400000000002</v>
      </c>
      <c r="G906" s="43">
        <f t="shared" si="49"/>
        <v>1190.2440000000001</v>
      </c>
      <c r="H906" s="44" t="s">
        <v>57</v>
      </c>
      <c r="I906" s="36"/>
      <c r="Z906" s="21"/>
    </row>
    <row r="907" spans="1:26">
      <c r="A907" s="35"/>
      <c r="B907" s="31" t="s">
        <v>1962</v>
      </c>
      <c r="C907" s="30" t="s">
        <v>1956</v>
      </c>
      <c r="D907" s="22" t="s">
        <v>13</v>
      </c>
      <c r="E907" s="38">
        <v>148.16999999999999</v>
      </c>
      <c r="F907" s="43">
        <f t="shared" si="50"/>
        <v>29.633999999999997</v>
      </c>
      <c r="G907" s="43">
        <f t="shared" si="49"/>
        <v>177.80399999999997</v>
      </c>
      <c r="H907" s="44" t="s">
        <v>29</v>
      </c>
      <c r="I907" s="36"/>
      <c r="Z907" s="21"/>
    </row>
    <row r="908" spans="1:26">
      <c r="A908" s="35"/>
      <c r="B908" s="31" t="s">
        <v>1963</v>
      </c>
      <c r="C908" s="30" t="s">
        <v>1964</v>
      </c>
      <c r="D908" s="22" t="s">
        <v>56</v>
      </c>
      <c r="E908" s="38">
        <v>1822.8</v>
      </c>
      <c r="F908" s="43">
        <f t="shared" si="50"/>
        <v>364.56</v>
      </c>
      <c r="G908" s="43">
        <f t="shared" si="49"/>
        <v>2187.36</v>
      </c>
      <c r="H908" s="44" t="s">
        <v>57</v>
      </c>
      <c r="I908" s="36"/>
      <c r="Z908" s="21"/>
    </row>
    <row r="909" spans="1:26">
      <c r="A909" s="35"/>
      <c r="B909" s="31" t="s">
        <v>1965</v>
      </c>
      <c r="C909" s="30" t="s">
        <v>1966</v>
      </c>
      <c r="D909" s="22" t="s">
        <v>56</v>
      </c>
      <c r="E909" s="38">
        <v>1381.71</v>
      </c>
      <c r="F909" s="43">
        <f t="shared" si="50"/>
        <v>276.34199999999998</v>
      </c>
      <c r="G909" s="43">
        <f t="shared" si="49"/>
        <v>1658.0520000000001</v>
      </c>
      <c r="H909" s="44" t="s">
        <v>57</v>
      </c>
      <c r="I909" s="36"/>
      <c r="Z909" s="21"/>
    </row>
    <row r="910" spans="1:26">
      <c r="A910" s="35"/>
      <c r="B910" s="31" t="s">
        <v>1967</v>
      </c>
      <c r="C910" s="30" t="s">
        <v>1968</v>
      </c>
      <c r="D910" s="22" t="s">
        <v>56</v>
      </c>
      <c r="E910" s="38">
        <v>1182.48</v>
      </c>
      <c r="F910" s="43">
        <f t="shared" si="50"/>
        <v>236.49599999999998</v>
      </c>
      <c r="G910" s="43">
        <f t="shared" si="49"/>
        <v>1418.9760000000001</v>
      </c>
      <c r="H910" s="44" t="s">
        <v>57</v>
      </c>
      <c r="I910" s="36"/>
      <c r="Z910" s="21"/>
    </row>
    <row r="911" spans="1:26">
      <c r="A911" s="35"/>
      <c r="B911" s="31" t="s">
        <v>1969</v>
      </c>
      <c r="C911" s="30" t="s">
        <v>1970</v>
      </c>
      <c r="D911" s="22" t="s">
        <v>56</v>
      </c>
      <c r="E911" s="38">
        <v>1359.95</v>
      </c>
      <c r="F911" s="43">
        <f t="shared" si="50"/>
        <v>271.99</v>
      </c>
      <c r="G911" s="43">
        <f t="shared" si="49"/>
        <v>1631.94</v>
      </c>
      <c r="H911" s="44" t="s">
        <v>57</v>
      </c>
      <c r="I911" s="36"/>
      <c r="Z911" s="21"/>
    </row>
    <row r="912" spans="1:26">
      <c r="A912" s="35"/>
      <c r="B912" s="31" t="s">
        <v>1971</v>
      </c>
      <c r="C912" s="30" t="s">
        <v>1972</v>
      </c>
      <c r="D912" s="22" t="s">
        <v>56</v>
      </c>
      <c r="E912" s="38">
        <v>1348.3</v>
      </c>
      <c r="F912" s="43">
        <f t="shared" si="50"/>
        <v>269.66000000000003</v>
      </c>
      <c r="G912" s="43">
        <f t="shared" si="49"/>
        <v>1617.96</v>
      </c>
      <c r="H912" s="44" t="s">
        <v>57</v>
      </c>
      <c r="I912" s="36"/>
      <c r="Z912" s="21"/>
    </row>
    <row r="913" spans="1:26">
      <c r="A913" s="35"/>
      <c r="B913" s="31" t="s">
        <v>1973</v>
      </c>
      <c r="C913" s="30" t="s">
        <v>1974</v>
      </c>
      <c r="D913" s="22" t="s">
        <v>56</v>
      </c>
      <c r="E913" s="38">
        <v>1356.79</v>
      </c>
      <c r="F913" s="43">
        <f t="shared" si="50"/>
        <v>271.358</v>
      </c>
      <c r="G913" s="43">
        <f t="shared" si="49"/>
        <v>1628.1479999999999</v>
      </c>
      <c r="H913" s="44" t="s">
        <v>57</v>
      </c>
      <c r="I913" s="36"/>
      <c r="Z913" s="21"/>
    </row>
    <row r="914" spans="1:26">
      <c r="A914" s="35"/>
      <c r="B914" s="107" t="s">
        <v>1975</v>
      </c>
      <c r="C914" s="108"/>
      <c r="D914" s="108"/>
      <c r="E914" s="108"/>
      <c r="F914" s="108"/>
      <c r="G914" s="108"/>
      <c r="H914" s="109"/>
      <c r="I914" s="36"/>
      <c r="Z914" s="21"/>
    </row>
    <row r="915" spans="1:26">
      <c r="A915" s="35"/>
      <c r="B915" s="31" t="s">
        <v>1976</v>
      </c>
      <c r="C915" s="30" t="s">
        <v>1977</v>
      </c>
      <c r="D915" s="22" t="s">
        <v>56</v>
      </c>
      <c r="E915" s="38">
        <v>2352</v>
      </c>
      <c r="F915" s="43">
        <f>E915*20/100</f>
        <v>470.4</v>
      </c>
      <c r="G915" s="43">
        <f t="shared" si="49"/>
        <v>2822.4</v>
      </c>
      <c r="H915" s="44" t="s">
        <v>418</v>
      </c>
      <c r="I915" s="36"/>
      <c r="Z915" s="21"/>
    </row>
    <row r="916" spans="1:26">
      <c r="A916" s="35"/>
      <c r="B916" s="31" t="s">
        <v>1978</v>
      </c>
      <c r="C916" s="30" t="s">
        <v>1954</v>
      </c>
      <c r="D916" s="22" t="s">
        <v>13</v>
      </c>
      <c r="E916" s="38">
        <v>2226.15</v>
      </c>
      <c r="F916" s="43">
        <f>E916*20/100</f>
        <v>445.23</v>
      </c>
      <c r="G916" s="43">
        <f t="shared" si="49"/>
        <v>2671.38</v>
      </c>
      <c r="H916" s="44" t="s">
        <v>57</v>
      </c>
      <c r="I916" s="36"/>
      <c r="Z916" s="21"/>
    </row>
    <row r="917" spans="1:26">
      <c r="A917" s="35"/>
      <c r="B917" s="31" t="s">
        <v>1979</v>
      </c>
      <c r="C917" s="30" t="s">
        <v>1956</v>
      </c>
      <c r="D917" s="22" t="s">
        <v>13</v>
      </c>
      <c r="E917" s="38">
        <v>125.85</v>
      </c>
      <c r="F917" s="43">
        <f>E917*20/100</f>
        <v>25.17</v>
      </c>
      <c r="G917" s="43">
        <f t="shared" si="49"/>
        <v>151.01999999999998</v>
      </c>
      <c r="H917" s="44" t="s">
        <v>29</v>
      </c>
      <c r="I917" s="36"/>
      <c r="Z917" s="21"/>
    </row>
    <row r="918" spans="1:26">
      <c r="A918" s="35"/>
      <c r="B918" s="31" t="s">
        <v>1980</v>
      </c>
      <c r="C918" s="30" t="s">
        <v>1981</v>
      </c>
      <c r="D918" s="22" t="s">
        <v>56</v>
      </c>
      <c r="E918" s="38">
        <v>2717.73</v>
      </c>
      <c r="F918" s="43">
        <f>E918*20/100</f>
        <v>543.54599999999994</v>
      </c>
      <c r="G918" s="43">
        <f t="shared" si="49"/>
        <v>3261.2759999999998</v>
      </c>
      <c r="H918" s="44" t="s">
        <v>57</v>
      </c>
      <c r="I918" s="36"/>
      <c r="Z918" s="21"/>
    </row>
    <row r="919" spans="1:26">
      <c r="A919" s="35"/>
      <c r="B919" s="31" t="s">
        <v>1982</v>
      </c>
      <c r="C919" s="30" t="s">
        <v>1983</v>
      </c>
      <c r="D919" s="22" t="s">
        <v>56</v>
      </c>
      <c r="E919" s="38">
        <v>2719.66</v>
      </c>
      <c r="F919" s="43">
        <f>E919*20/100</f>
        <v>543.93200000000002</v>
      </c>
      <c r="G919" s="43">
        <f t="shared" si="49"/>
        <v>3263.5919999999996</v>
      </c>
      <c r="H919" s="44" t="s">
        <v>57</v>
      </c>
      <c r="I919" s="36"/>
      <c r="Z919" s="21"/>
    </row>
    <row r="920" spans="1:26" ht="16.5" customHeight="1">
      <c r="A920" s="35"/>
      <c r="B920" s="107" t="s">
        <v>1984</v>
      </c>
      <c r="C920" s="108"/>
      <c r="D920" s="108"/>
      <c r="E920" s="108"/>
      <c r="F920" s="108"/>
      <c r="G920" s="108"/>
      <c r="H920" s="109"/>
      <c r="I920" s="36"/>
      <c r="Z920" s="21"/>
    </row>
    <row r="921" spans="1:26">
      <c r="A921" s="35"/>
      <c r="B921" s="31" t="s">
        <v>1985</v>
      </c>
      <c r="C921" s="30" t="s">
        <v>1986</v>
      </c>
      <c r="D921" s="22" t="s">
        <v>56</v>
      </c>
      <c r="E921" s="38">
        <v>4182.74</v>
      </c>
      <c r="F921" s="43">
        <f t="shared" ref="F921:F938" si="51">E921*20/100</f>
        <v>836.54799999999989</v>
      </c>
      <c r="G921" s="43">
        <f t="shared" ref="G921:G984" si="52">F921+E921</f>
        <v>5019.2879999999996</v>
      </c>
      <c r="H921" s="44" t="s">
        <v>418</v>
      </c>
      <c r="I921" s="36"/>
      <c r="Z921" s="21"/>
    </row>
    <row r="922" spans="1:26">
      <c r="A922" s="35"/>
      <c r="B922" s="31" t="s">
        <v>1987</v>
      </c>
      <c r="C922" s="30" t="s">
        <v>1988</v>
      </c>
      <c r="D922" s="22" t="s">
        <v>56</v>
      </c>
      <c r="E922" s="38">
        <v>1200.24</v>
      </c>
      <c r="F922" s="43">
        <f t="shared" si="51"/>
        <v>240.048</v>
      </c>
      <c r="G922" s="43">
        <f t="shared" si="52"/>
        <v>1440.288</v>
      </c>
      <c r="H922" s="44" t="s">
        <v>332</v>
      </c>
      <c r="I922" s="36"/>
      <c r="Z922" s="21"/>
    </row>
    <row r="923" spans="1:26">
      <c r="A923" s="35"/>
      <c r="B923" s="31" t="s">
        <v>1989</v>
      </c>
      <c r="C923" s="30" t="s">
        <v>259</v>
      </c>
      <c r="D923" s="22" t="s">
        <v>56</v>
      </c>
      <c r="E923" s="38">
        <v>573.20000000000005</v>
      </c>
      <c r="F923" s="43">
        <f t="shared" si="51"/>
        <v>114.64</v>
      </c>
      <c r="G923" s="43">
        <f t="shared" si="52"/>
        <v>687.84</v>
      </c>
      <c r="H923" s="44" t="s">
        <v>332</v>
      </c>
      <c r="I923" s="36"/>
      <c r="Z923" s="21"/>
    </row>
    <row r="924" spans="1:26">
      <c r="A924" s="35"/>
      <c r="B924" s="31" t="s">
        <v>1990</v>
      </c>
      <c r="C924" s="30" t="s">
        <v>1991</v>
      </c>
      <c r="D924" s="22" t="s">
        <v>56</v>
      </c>
      <c r="E924" s="38">
        <v>656.73</v>
      </c>
      <c r="F924" s="43">
        <f t="shared" si="51"/>
        <v>131.346</v>
      </c>
      <c r="G924" s="43">
        <f t="shared" si="52"/>
        <v>788.07600000000002</v>
      </c>
      <c r="H924" s="44" t="s">
        <v>65</v>
      </c>
      <c r="I924" s="36"/>
      <c r="Z924" s="21"/>
    </row>
    <row r="925" spans="1:26">
      <c r="A925" s="35"/>
      <c r="B925" s="31" t="s">
        <v>1992</v>
      </c>
      <c r="C925" s="30" t="s">
        <v>1993</v>
      </c>
      <c r="D925" s="22" t="s">
        <v>56</v>
      </c>
      <c r="E925" s="38">
        <v>494.62</v>
      </c>
      <c r="F925" s="43">
        <f t="shared" si="51"/>
        <v>98.923999999999992</v>
      </c>
      <c r="G925" s="43">
        <f t="shared" si="52"/>
        <v>593.54399999999998</v>
      </c>
      <c r="H925" s="44" t="s">
        <v>65</v>
      </c>
      <c r="I925" s="36"/>
      <c r="Z925" s="21"/>
    </row>
    <row r="926" spans="1:26">
      <c r="A926" s="35"/>
      <c r="B926" s="31" t="s">
        <v>1994</v>
      </c>
      <c r="C926" s="30" t="s">
        <v>290</v>
      </c>
      <c r="D926" s="22" t="s">
        <v>56</v>
      </c>
      <c r="E926" s="38">
        <v>583.08000000000004</v>
      </c>
      <c r="F926" s="43">
        <f t="shared" si="51"/>
        <v>116.616</v>
      </c>
      <c r="G926" s="43">
        <f t="shared" si="52"/>
        <v>699.69600000000003</v>
      </c>
      <c r="H926" s="44" t="s">
        <v>65</v>
      </c>
      <c r="I926" s="36"/>
      <c r="Z926" s="21"/>
    </row>
    <row r="927" spans="1:26">
      <c r="A927" s="35"/>
      <c r="B927" s="31" t="s">
        <v>1995</v>
      </c>
      <c r="C927" s="30" t="s">
        <v>289</v>
      </c>
      <c r="D927" s="22" t="s">
        <v>56</v>
      </c>
      <c r="E927" s="38">
        <v>674.87</v>
      </c>
      <c r="F927" s="43">
        <f t="shared" si="51"/>
        <v>134.97399999999999</v>
      </c>
      <c r="G927" s="43">
        <f t="shared" si="52"/>
        <v>809.84400000000005</v>
      </c>
      <c r="H927" s="44" t="s">
        <v>65</v>
      </c>
      <c r="I927" s="36"/>
      <c r="Z927" s="21"/>
    </row>
    <row r="928" spans="1:26">
      <c r="A928" s="35"/>
      <c r="B928" s="31" t="s">
        <v>1996</v>
      </c>
      <c r="C928" s="30" t="s">
        <v>1997</v>
      </c>
      <c r="D928" s="22" t="s">
        <v>56</v>
      </c>
      <c r="E928" s="38">
        <v>870.34</v>
      </c>
      <c r="F928" s="43">
        <f t="shared" si="51"/>
        <v>174.06799999999998</v>
      </c>
      <c r="G928" s="43">
        <f t="shared" si="52"/>
        <v>1044.4079999999999</v>
      </c>
      <c r="H928" s="44" t="s">
        <v>65</v>
      </c>
      <c r="I928" s="36"/>
      <c r="Z928" s="21"/>
    </row>
    <row r="929" spans="1:26">
      <c r="A929" s="35"/>
      <c r="B929" s="31" t="s">
        <v>1998</v>
      </c>
      <c r="C929" s="30" t="s">
        <v>1999</v>
      </c>
      <c r="D929" s="22" t="s">
        <v>56</v>
      </c>
      <c r="E929" s="38">
        <v>371.37</v>
      </c>
      <c r="F929" s="43">
        <f t="shared" si="51"/>
        <v>74.274000000000001</v>
      </c>
      <c r="G929" s="43">
        <f t="shared" si="52"/>
        <v>445.64400000000001</v>
      </c>
      <c r="H929" s="44" t="s">
        <v>65</v>
      </c>
      <c r="I929" s="36"/>
      <c r="Z929" s="21"/>
    </row>
    <row r="930" spans="1:26">
      <c r="A930" s="35"/>
      <c r="B930" s="31" t="s">
        <v>2000</v>
      </c>
      <c r="C930" s="30" t="s">
        <v>2001</v>
      </c>
      <c r="D930" s="22" t="s">
        <v>56</v>
      </c>
      <c r="E930" s="38">
        <v>5449.99</v>
      </c>
      <c r="F930" s="43">
        <f t="shared" si="51"/>
        <v>1089.9979999999998</v>
      </c>
      <c r="G930" s="43">
        <f t="shared" si="52"/>
        <v>6539.9879999999994</v>
      </c>
      <c r="H930" s="44" t="s">
        <v>332</v>
      </c>
      <c r="I930" s="36"/>
      <c r="Z930" s="21"/>
    </row>
    <row r="931" spans="1:26">
      <c r="A931" s="35"/>
      <c r="B931" s="31" t="s">
        <v>2002</v>
      </c>
      <c r="C931" s="30" t="s">
        <v>2003</v>
      </c>
      <c r="D931" s="22" t="s">
        <v>56</v>
      </c>
      <c r="E931" s="38">
        <v>699.95</v>
      </c>
      <c r="F931" s="43">
        <f t="shared" si="51"/>
        <v>139.99</v>
      </c>
      <c r="G931" s="43">
        <f t="shared" si="52"/>
        <v>839.94</v>
      </c>
      <c r="H931" s="44" t="s">
        <v>332</v>
      </c>
      <c r="I931" s="36"/>
      <c r="Z931" s="21"/>
    </row>
    <row r="932" spans="1:26">
      <c r="A932" s="35"/>
      <c r="B932" s="31" t="s">
        <v>2004</v>
      </c>
      <c r="C932" s="30" t="s">
        <v>2005</v>
      </c>
      <c r="D932" s="22" t="s">
        <v>56</v>
      </c>
      <c r="E932" s="38">
        <v>592.77</v>
      </c>
      <c r="F932" s="43">
        <f t="shared" si="51"/>
        <v>118.554</v>
      </c>
      <c r="G932" s="43">
        <f t="shared" si="52"/>
        <v>711.32399999999996</v>
      </c>
      <c r="H932" s="44" t="s">
        <v>332</v>
      </c>
      <c r="I932" s="36"/>
      <c r="Z932" s="21"/>
    </row>
    <row r="933" spans="1:26">
      <c r="A933" s="35"/>
      <c r="B933" s="31" t="s">
        <v>2006</v>
      </c>
      <c r="C933" s="30" t="s">
        <v>2007</v>
      </c>
      <c r="D933" s="22" t="s">
        <v>56</v>
      </c>
      <c r="E933" s="38">
        <v>573.44000000000005</v>
      </c>
      <c r="F933" s="43">
        <f t="shared" si="51"/>
        <v>114.68800000000002</v>
      </c>
      <c r="G933" s="43">
        <f t="shared" si="52"/>
        <v>688.12800000000004</v>
      </c>
      <c r="H933" s="44" t="s">
        <v>332</v>
      </c>
      <c r="I933" s="36"/>
      <c r="Z933" s="21"/>
    </row>
    <row r="934" spans="1:26">
      <c r="A934" s="35"/>
      <c r="B934" s="31" t="s">
        <v>2008</v>
      </c>
      <c r="C934" s="30" t="s">
        <v>2009</v>
      </c>
      <c r="D934" s="22" t="s">
        <v>56</v>
      </c>
      <c r="E934" s="38">
        <v>667.36</v>
      </c>
      <c r="F934" s="43">
        <f t="shared" si="51"/>
        <v>133.47200000000001</v>
      </c>
      <c r="G934" s="43">
        <f t="shared" si="52"/>
        <v>800.83199999999999</v>
      </c>
      <c r="H934" s="44" t="s">
        <v>332</v>
      </c>
      <c r="I934" s="36"/>
      <c r="Z934" s="21"/>
    </row>
    <row r="935" spans="1:26">
      <c r="A935" s="35"/>
      <c r="B935" s="31" t="s">
        <v>2010</v>
      </c>
      <c r="C935" s="30" t="s">
        <v>2011</v>
      </c>
      <c r="D935" s="22" t="s">
        <v>56</v>
      </c>
      <c r="E935" s="38">
        <v>793.16</v>
      </c>
      <c r="F935" s="43">
        <f t="shared" si="51"/>
        <v>158.63199999999998</v>
      </c>
      <c r="G935" s="43">
        <f t="shared" si="52"/>
        <v>951.79199999999992</v>
      </c>
      <c r="H935" s="44" t="s">
        <v>332</v>
      </c>
      <c r="I935" s="36"/>
      <c r="Z935" s="21"/>
    </row>
    <row r="936" spans="1:26">
      <c r="A936" s="35"/>
      <c r="B936" s="31" t="s">
        <v>2012</v>
      </c>
      <c r="C936" s="30" t="s">
        <v>2013</v>
      </c>
      <c r="D936" s="22" t="s">
        <v>56</v>
      </c>
      <c r="E936" s="38">
        <v>744.35</v>
      </c>
      <c r="F936" s="43">
        <f t="shared" si="51"/>
        <v>148.87</v>
      </c>
      <c r="G936" s="43">
        <f t="shared" si="52"/>
        <v>893.22</v>
      </c>
      <c r="H936" s="44" t="s">
        <v>332</v>
      </c>
      <c r="I936" s="36"/>
      <c r="Z936" s="21"/>
    </row>
    <row r="937" spans="1:26">
      <c r="A937" s="35"/>
      <c r="B937" s="31" t="s">
        <v>2014</v>
      </c>
      <c r="C937" s="30" t="s">
        <v>2015</v>
      </c>
      <c r="D937" s="22" t="s">
        <v>56</v>
      </c>
      <c r="E937" s="38">
        <v>686.16</v>
      </c>
      <c r="F937" s="43">
        <f t="shared" si="51"/>
        <v>137.232</v>
      </c>
      <c r="G937" s="43">
        <f t="shared" si="52"/>
        <v>823.39199999999994</v>
      </c>
      <c r="H937" s="44" t="s">
        <v>332</v>
      </c>
      <c r="I937" s="36"/>
      <c r="Z937" s="21"/>
    </row>
    <row r="938" spans="1:26">
      <c r="A938" s="35"/>
      <c r="B938" s="31" t="s">
        <v>2016</v>
      </c>
      <c r="C938" s="30" t="s">
        <v>2017</v>
      </c>
      <c r="D938" s="22" t="s">
        <v>56</v>
      </c>
      <c r="E938" s="38">
        <v>692.82</v>
      </c>
      <c r="F938" s="43">
        <f t="shared" si="51"/>
        <v>138.56400000000002</v>
      </c>
      <c r="G938" s="43">
        <f t="shared" si="52"/>
        <v>831.38400000000001</v>
      </c>
      <c r="H938" s="44" t="s">
        <v>332</v>
      </c>
      <c r="I938" s="36"/>
      <c r="Z938" s="21"/>
    </row>
    <row r="939" spans="1:26">
      <c r="A939" s="35"/>
      <c r="B939" s="107" t="s">
        <v>2018</v>
      </c>
      <c r="C939" s="108"/>
      <c r="D939" s="108"/>
      <c r="E939" s="108"/>
      <c r="F939" s="108"/>
      <c r="G939" s="108"/>
      <c r="H939" s="109"/>
      <c r="I939" s="36"/>
      <c r="Z939" s="21"/>
    </row>
    <row r="940" spans="1:26">
      <c r="A940" s="35"/>
      <c r="B940" s="31" t="s">
        <v>2019</v>
      </c>
      <c r="C940" s="30" t="s">
        <v>15</v>
      </c>
      <c r="D940" s="22" t="s">
        <v>56</v>
      </c>
      <c r="E940" s="38">
        <v>763.16</v>
      </c>
      <c r="F940" s="43">
        <f t="shared" ref="F940:F953" si="53">E940*20/100</f>
        <v>152.63199999999998</v>
      </c>
      <c r="G940" s="43">
        <f t="shared" si="52"/>
        <v>915.79199999999992</v>
      </c>
      <c r="H940" s="44" t="s">
        <v>14</v>
      </c>
      <c r="I940" s="36"/>
      <c r="Z940" s="21"/>
    </row>
    <row r="941" spans="1:26">
      <c r="A941" s="35"/>
      <c r="B941" s="31" t="s">
        <v>2020</v>
      </c>
      <c r="C941" s="30" t="s">
        <v>12</v>
      </c>
      <c r="D941" s="22" t="s">
        <v>56</v>
      </c>
      <c r="E941" s="38">
        <v>545.92999999999995</v>
      </c>
      <c r="F941" s="43">
        <f t="shared" si="53"/>
        <v>109.18599999999998</v>
      </c>
      <c r="G941" s="43">
        <f t="shared" si="52"/>
        <v>655.11599999999999</v>
      </c>
      <c r="H941" s="44" t="s">
        <v>14</v>
      </c>
      <c r="I941" s="36"/>
      <c r="Z941" s="21"/>
    </row>
    <row r="942" spans="1:26">
      <c r="A942" s="35"/>
      <c r="B942" s="31" t="s">
        <v>2021</v>
      </c>
      <c r="C942" s="30" t="s">
        <v>2022</v>
      </c>
      <c r="D942" s="22" t="s">
        <v>56</v>
      </c>
      <c r="E942" s="38">
        <v>579.76</v>
      </c>
      <c r="F942" s="43">
        <f t="shared" si="53"/>
        <v>115.95200000000001</v>
      </c>
      <c r="G942" s="43">
        <f t="shared" si="52"/>
        <v>695.71199999999999</v>
      </c>
      <c r="H942" s="44" t="s">
        <v>14</v>
      </c>
      <c r="I942" s="36"/>
      <c r="Z942" s="21"/>
    </row>
    <row r="943" spans="1:26">
      <c r="A943" s="35"/>
      <c r="B943" s="31" t="s">
        <v>2023</v>
      </c>
      <c r="C943" s="30" t="s">
        <v>2024</v>
      </c>
      <c r="D943" s="22" t="s">
        <v>56</v>
      </c>
      <c r="E943" s="38">
        <v>670.45</v>
      </c>
      <c r="F943" s="43">
        <f t="shared" si="53"/>
        <v>134.09</v>
      </c>
      <c r="G943" s="43">
        <f t="shared" si="52"/>
        <v>804.54000000000008</v>
      </c>
      <c r="H943" s="44" t="s">
        <v>14</v>
      </c>
      <c r="I943" s="36"/>
      <c r="Z943" s="21"/>
    </row>
    <row r="944" spans="1:26">
      <c r="A944" s="35"/>
      <c r="B944" s="31" t="s">
        <v>2025</v>
      </c>
      <c r="C944" s="30" t="s">
        <v>2026</v>
      </c>
      <c r="D944" s="22" t="s">
        <v>56</v>
      </c>
      <c r="E944" s="38">
        <v>511.54</v>
      </c>
      <c r="F944" s="43">
        <f t="shared" si="53"/>
        <v>102.30800000000001</v>
      </c>
      <c r="G944" s="43">
        <f t="shared" si="52"/>
        <v>613.84800000000007</v>
      </c>
      <c r="H944" s="44" t="s">
        <v>14</v>
      </c>
      <c r="I944" s="36"/>
      <c r="Z944" s="21"/>
    </row>
    <row r="945" spans="1:26">
      <c r="A945" s="35"/>
      <c r="B945" s="31" t="s">
        <v>2027</v>
      </c>
      <c r="C945" s="30" t="s">
        <v>2028</v>
      </c>
      <c r="D945" s="22" t="s">
        <v>56</v>
      </c>
      <c r="E945" s="38">
        <v>521.53</v>
      </c>
      <c r="F945" s="43">
        <f t="shared" si="53"/>
        <v>104.30599999999998</v>
      </c>
      <c r="G945" s="43">
        <f t="shared" si="52"/>
        <v>625.83600000000001</v>
      </c>
      <c r="H945" s="44" t="s">
        <v>14</v>
      </c>
      <c r="I945" s="36"/>
      <c r="Z945" s="21"/>
    </row>
    <row r="946" spans="1:26">
      <c r="A946" s="35"/>
      <c r="B946" s="31" t="s">
        <v>2029</v>
      </c>
      <c r="C946" s="30" t="s">
        <v>2030</v>
      </c>
      <c r="D946" s="22" t="s">
        <v>56</v>
      </c>
      <c r="E946" s="38">
        <v>540.46</v>
      </c>
      <c r="F946" s="43">
        <f t="shared" si="53"/>
        <v>108.09200000000001</v>
      </c>
      <c r="G946" s="43">
        <f t="shared" si="52"/>
        <v>648.55200000000002</v>
      </c>
      <c r="H946" s="44" t="s">
        <v>14</v>
      </c>
      <c r="I946" s="36"/>
      <c r="Z946" s="21"/>
    </row>
    <row r="947" spans="1:26">
      <c r="A947" s="35"/>
      <c r="B947" s="31" t="s">
        <v>2031</v>
      </c>
      <c r="C947" s="30" t="s">
        <v>76</v>
      </c>
      <c r="D947" s="22" t="s">
        <v>56</v>
      </c>
      <c r="E947" s="38">
        <v>634.29</v>
      </c>
      <c r="F947" s="43">
        <f t="shared" si="53"/>
        <v>126.85799999999999</v>
      </c>
      <c r="G947" s="43">
        <f t="shared" si="52"/>
        <v>761.14799999999991</v>
      </c>
      <c r="H947" s="44" t="s">
        <v>14</v>
      </c>
      <c r="I947" s="36"/>
      <c r="Z947" s="21"/>
    </row>
    <row r="948" spans="1:26">
      <c r="A948" s="35"/>
      <c r="B948" s="31" t="s">
        <v>2032</v>
      </c>
      <c r="C948" s="30" t="s">
        <v>2033</v>
      </c>
      <c r="D948" s="22" t="s">
        <v>56</v>
      </c>
      <c r="E948" s="38">
        <v>1135.06</v>
      </c>
      <c r="F948" s="43">
        <f t="shared" si="53"/>
        <v>227.01199999999997</v>
      </c>
      <c r="G948" s="43">
        <f t="shared" si="52"/>
        <v>1362.0719999999999</v>
      </c>
      <c r="H948" s="44" t="s">
        <v>14</v>
      </c>
      <c r="I948" s="36"/>
      <c r="Z948" s="21"/>
    </row>
    <row r="949" spans="1:26">
      <c r="A949" s="35"/>
      <c r="B949" s="31" t="s">
        <v>2034</v>
      </c>
      <c r="C949" s="30" t="s">
        <v>2035</v>
      </c>
      <c r="D949" s="22" t="s">
        <v>56</v>
      </c>
      <c r="E949" s="38">
        <v>821.92</v>
      </c>
      <c r="F949" s="43">
        <f t="shared" si="53"/>
        <v>164.38399999999999</v>
      </c>
      <c r="G949" s="43">
        <f t="shared" si="52"/>
        <v>986.30399999999997</v>
      </c>
      <c r="H949" s="44" t="s">
        <v>14</v>
      </c>
      <c r="I949" s="36"/>
      <c r="Z949" s="21"/>
    </row>
    <row r="950" spans="1:26">
      <c r="A950" s="35"/>
      <c r="B950" s="31" t="s">
        <v>2036</v>
      </c>
      <c r="C950" s="30" t="s">
        <v>2037</v>
      </c>
      <c r="D950" s="22" t="s">
        <v>56</v>
      </c>
      <c r="E950" s="38">
        <v>1159.6500000000001</v>
      </c>
      <c r="F950" s="43">
        <f t="shared" si="53"/>
        <v>231.93</v>
      </c>
      <c r="G950" s="43">
        <f t="shared" si="52"/>
        <v>1391.5800000000002</v>
      </c>
      <c r="H950" s="44" t="s">
        <v>14</v>
      </c>
      <c r="I950" s="36"/>
      <c r="Z950" s="21"/>
    </row>
    <row r="951" spans="1:26">
      <c r="A951" s="35"/>
      <c r="B951" s="31" t="s">
        <v>2038</v>
      </c>
      <c r="C951" s="30" t="s">
        <v>2039</v>
      </c>
      <c r="D951" s="22" t="s">
        <v>56</v>
      </c>
      <c r="E951" s="38">
        <v>1158.18</v>
      </c>
      <c r="F951" s="43">
        <f t="shared" si="53"/>
        <v>231.63600000000002</v>
      </c>
      <c r="G951" s="43">
        <f t="shared" si="52"/>
        <v>1389.816</v>
      </c>
      <c r="H951" s="44" t="s">
        <v>14</v>
      </c>
      <c r="I951" s="36"/>
      <c r="Z951" s="21"/>
    </row>
    <row r="952" spans="1:26">
      <c r="A952" s="35"/>
      <c r="B952" s="31" t="s">
        <v>2040</v>
      </c>
      <c r="C952" s="30" t="s">
        <v>77</v>
      </c>
      <c r="D952" s="22" t="s">
        <v>56</v>
      </c>
      <c r="E952" s="38">
        <v>975.57</v>
      </c>
      <c r="F952" s="43">
        <f t="shared" si="53"/>
        <v>195.114</v>
      </c>
      <c r="G952" s="43">
        <f t="shared" si="52"/>
        <v>1170.684</v>
      </c>
      <c r="H952" s="44" t="s">
        <v>14</v>
      </c>
      <c r="I952" s="36"/>
      <c r="Z952" s="21"/>
    </row>
    <row r="953" spans="1:26">
      <c r="A953" s="35"/>
      <c r="B953" s="31" t="s">
        <v>2041</v>
      </c>
      <c r="C953" s="30" t="s">
        <v>2042</v>
      </c>
      <c r="D953" s="22" t="s">
        <v>56</v>
      </c>
      <c r="E953" s="38">
        <v>1804.24</v>
      </c>
      <c r="F953" s="43">
        <f t="shared" si="53"/>
        <v>360.84800000000001</v>
      </c>
      <c r="G953" s="43">
        <f t="shared" si="52"/>
        <v>2165.0880000000002</v>
      </c>
      <c r="H953" s="44" t="s">
        <v>14</v>
      </c>
      <c r="I953" s="36"/>
      <c r="Z953" s="21"/>
    </row>
    <row r="954" spans="1:26" ht="16.5" customHeight="1">
      <c r="A954" s="35"/>
      <c r="B954" s="107" t="s">
        <v>2043</v>
      </c>
      <c r="C954" s="108"/>
      <c r="D954" s="108"/>
      <c r="E954" s="108"/>
      <c r="F954" s="108"/>
      <c r="G954" s="108"/>
      <c r="H954" s="109"/>
      <c r="I954" s="36"/>
      <c r="Z954" s="21"/>
    </row>
    <row r="955" spans="1:26">
      <c r="A955" s="35"/>
      <c r="B955" s="31" t="s">
        <v>2044</v>
      </c>
      <c r="C955" s="30" t="s">
        <v>2045</v>
      </c>
      <c r="D955" s="22" t="s">
        <v>56</v>
      </c>
      <c r="E955" s="38">
        <v>739.4</v>
      </c>
      <c r="F955" s="43">
        <f t="shared" ref="F955:F962" si="54">E955*20/100</f>
        <v>147.88</v>
      </c>
      <c r="G955" s="43">
        <f t="shared" si="52"/>
        <v>887.28</v>
      </c>
      <c r="H955" s="44" t="s">
        <v>14</v>
      </c>
      <c r="I955" s="36"/>
      <c r="Z955" s="21"/>
    </row>
    <row r="956" spans="1:26">
      <c r="A956" s="35"/>
      <c r="B956" s="31" t="s">
        <v>2046</v>
      </c>
      <c r="C956" s="30" t="s">
        <v>2047</v>
      </c>
      <c r="D956" s="22" t="s">
        <v>56</v>
      </c>
      <c r="E956" s="38">
        <v>558.03</v>
      </c>
      <c r="F956" s="43">
        <f t="shared" si="54"/>
        <v>111.60599999999998</v>
      </c>
      <c r="G956" s="43">
        <f t="shared" si="52"/>
        <v>669.63599999999997</v>
      </c>
      <c r="H956" s="44" t="s">
        <v>14</v>
      </c>
      <c r="I956" s="36"/>
      <c r="Z956" s="21"/>
    </row>
    <row r="957" spans="1:26">
      <c r="A957" s="35"/>
      <c r="B957" s="31" t="s">
        <v>2048</v>
      </c>
      <c r="C957" s="30" t="s">
        <v>2049</v>
      </c>
      <c r="D957" s="22" t="s">
        <v>56</v>
      </c>
      <c r="E957" s="38">
        <v>611.88</v>
      </c>
      <c r="F957" s="43">
        <f t="shared" si="54"/>
        <v>122.376</v>
      </c>
      <c r="G957" s="43">
        <f t="shared" si="52"/>
        <v>734.25599999999997</v>
      </c>
      <c r="H957" s="44" t="s">
        <v>14</v>
      </c>
      <c r="I957" s="36"/>
      <c r="Z957" s="21"/>
    </row>
    <row r="958" spans="1:26">
      <c r="A958" s="35"/>
      <c r="B958" s="31" t="s">
        <v>2050</v>
      </c>
      <c r="C958" s="30" t="s">
        <v>2051</v>
      </c>
      <c r="D958" s="22" t="s">
        <v>56</v>
      </c>
      <c r="E958" s="38">
        <v>611.88</v>
      </c>
      <c r="F958" s="43">
        <f t="shared" si="54"/>
        <v>122.376</v>
      </c>
      <c r="G958" s="43">
        <f t="shared" si="52"/>
        <v>734.25599999999997</v>
      </c>
      <c r="H958" s="44" t="s">
        <v>14</v>
      </c>
      <c r="I958" s="36"/>
      <c r="Z958" s="21"/>
    </row>
    <row r="959" spans="1:26">
      <c r="A959" s="35"/>
      <c r="B959" s="31" t="s">
        <v>2052</v>
      </c>
      <c r="C959" s="30" t="s">
        <v>2053</v>
      </c>
      <c r="D959" s="22" t="s">
        <v>56</v>
      </c>
      <c r="E959" s="38">
        <v>619.09</v>
      </c>
      <c r="F959" s="43">
        <f t="shared" si="54"/>
        <v>123.81800000000001</v>
      </c>
      <c r="G959" s="43">
        <f t="shared" si="52"/>
        <v>742.90800000000002</v>
      </c>
      <c r="H959" s="44" t="s">
        <v>14</v>
      </c>
      <c r="I959" s="36"/>
      <c r="Z959" s="21"/>
    </row>
    <row r="960" spans="1:26">
      <c r="A960" s="35"/>
      <c r="B960" s="31" t="s">
        <v>2054</v>
      </c>
      <c r="C960" s="30" t="s">
        <v>2055</v>
      </c>
      <c r="D960" s="22" t="s">
        <v>56</v>
      </c>
      <c r="E960" s="38">
        <v>608.82000000000005</v>
      </c>
      <c r="F960" s="43">
        <f t="shared" si="54"/>
        <v>121.76400000000001</v>
      </c>
      <c r="G960" s="43">
        <f t="shared" si="52"/>
        <v>730.58400000000006</v>
      </c>
      <c r="H960" s="44" t="s">
        <v>14</v>
      </c>
      <c r="I960" s="36"/>
      <c r="Z960" s="21"/>
    </row>
    <row r="961" spans="1:26">
      <c r="A961" s="35"/>
      <c r="B961" s="31" t="s">
        <v>2056</v>
      </c>
      <c r="C961" s="30" t="s">
        <v>2057</v>
      </c>
      <c r="D961" s="22" t="s">
        <v>56</v>
      </c>
      <c r="E961" s="38">
        <v>561.13</v>
      </c>
      <c r="F961" s="43">
        <f t="shared" si="54"/>
        <v>112.226</v>
      </c>
      <c r="G961" s="43">
        <f t="shared" si="52"/>
        <v>673.35599999999999</v>
      </c>
      <c r="H961" s="44" t="s">
        <v>14</v>
      </c>
      <c r="I961" s="36"/>
      <c r="Z961" s="21"/>
    </row>
    <row r="962" spans="1:26">
      <c r="A962" s="35"/>
      <c r="B962" s="31" t="s">
        <v>2058</v>
      </c>
      <c r="C962" s="30" t="s">
        <v>2059</v>
      </c>
      <c r="D962" s="22" t="s">
        <v>56</v>
      </c>
      <c r="E962" s="38">
        <v>936.13</v>
      </c>
      <c r="F962" s="43">
        <f t="shared" si="54"/>
        <v>187.226</v>
      </c>
      <c r="G962" s="43">
        <f t="shared" si="52"/>
        <v>1123.356</v>
      </c>
      <c r="H962" s="44" t="s">
        <v>14</v>
      </c>
      <c r="I962" s="36"/>
      <c r="Z962" s="21"/>
    </row>
    <row r="963" spans="1:26" ht="36" customHeight="1">
      <c r="A963" s="35"/>
      <c r="B963" s="118" t="s">
        <v>2060</v>
      </c>
      <c r="C963" s="119"/>
      <c r="D963" s="119"/>
      <c r="E963" s="119"/>
      <c r="F963" s="119"/>
      <c r="G963" s="119"/>
      <c r="H963" s="120"/>
      <c r="I963" s="36"/>
      <c r="Z963" s="21"/>
    </row>
    <row r="964" spans="1:26" ht="16.5" customHeight="1">
      <c r="A964" s="35"/>
      <c r="B964" s="107" t="s">
        <v>2061</v>
      </c>
      <c r="C964" s="108"/>
      <c r="D964" s="108"/>
      <c r="E964" s="108"/>
      <c r="F964" s="108"/>
      <c r="G964" s="108"/>
      <c r="H964" s="109"/>
      <c r="I964" s="36"/>
      <c r="Z964" s="21"/>
    </row>
    <row r="965" spans="1:26">
      <c r="A965" s="35"/>
      <c r="B965" s="31" t="s">
        <v>2062</v>
      </c>
      <c r="C965" s="30" t="s">
        <v>2063</v>
      </c>
      <c r="D965" s="22" t="s">
        <v>56</v>
      </c>
      <c r="E965" s="38">
        <v>335.25</v>
      </c>
      <c r="F965" s="43">
        <f>E965*20/100</f>
        <v>67.05</v>
      </c>
      <c r="G965" s="43">
        <f t="shared" si="52"/>
        <v>402.3</v>
      </c>
      <c r="H965" s="44" t="s">
        <v>14</v>
      </c>
      <c r="I965" s="36"/>
      <c r="Z965" s="21"/>
    </row>
    <row r="966" spans="1:26">
      <c r="A966" s="35"/>
      <c r="B966" s="31" t="s">
        <v>2064</v>
      </c>
      <c r="C966" s="30" t="s">
        <v>2065</v>
      </c>
      <c r="D966" s="22" t="s">
        <v>56</v>
      </c>
      <c r="E966" s="38">
        <v>578.29</v>
      </c>
      <c r="F966" s="43">
        <f>E966*20/100</f>
        <v>115.65799999999999</v>
      </c>
      <c r="G966" s="43">
        <f t="shared" si="52"/>
        <v>693.94799999999998</v>
      </c>
      <c r="H966" s="44" t="s">
        <v>14</v>
      </c>
      <c r="I966" s="36"/>
      <c r="Z966" s="21"/>
    </row>
    <row r="967" spans="1:26" ht="16.5" customHeight="1">
      <c r="A967" s="35"/>
      <c r="B967" s="107" t="s">
        <v>2066</v>
      </c>
      <c r="C967" s="108"/>
      <c r="D967" s="108"/>
      <c r="E967" s="108"/>
      <c r="F967" s="108"/>
      <c r="G967" s="108"/>
      <c r="H967" s="109"/>
      <c r="I967" s="36"/>
      <c r="Z967" s="21"/>
    </row>
    <row r="968" spans="1:26">
      <c r="A968" s="35"/>
      <c r="B968" s="31" t="s">
        <v>2067</v>
      </c>
      <c r="C968" s="30" t="s">
        <v>1988</v>
      </c>
      <c r="D968" s="22" t="s">
        <v>56</v>
      </c>
      <c r="E968" s="38">
        <v>613.83000000000004</v>
      </c>
      <c r="F968" s="43">
        <f t="shared" ref="F968:F992" si="55">E968*20/100</f>
        <v>122.76600000000001</v>
      </c>
      <c r="G968" s="43">
        <f t="shared" si="52"/>
        <v>736.596</v>
      </c>
      <c r="H968" s="44" t="s">
        <v>332</v>
      </c>
      <c r="I968" s="36"/>
      <c r="Z968" s="21"/>
    </row>
    <row r="969" spans="1:26">
      <c r="A969" s="35"/>
      <c r="B969" s="31" t="s">
        <v>2068</v>
      </c>
      <c r="C969" s="30" t="s">
        <v>2069</v>
      </c>
      <c r="D969" s="22" t="s">
        <v>56</v>
      </c>
      <c r="E969" s="38">
        <v>448.22</v>
      </c>
      <c r="F969" s="43">
        <f t="shared" si="55"/>
        <v>89.64400000000002</v>
      </c>
      <c r="G969" s="43">
        <f t="shared" si="52"/>
        <v>537.86400000000003</v>
      </c>
      <c r="H969" s="44" t="s">
        <v>332</v>
      </c>
      <c r="I969" s="36"/>
      <c r="Z969" s="21"/>
    </row>
    <row r="970" spans="1:26">
      <c r="A970" s="35"/>
      <c r="B970" s="31" t="s">
        <v>2070</v>
      </c>
      <c r="C970" s="30" t="s">
        <v>213</v>
      </c>
      <c r="D970" s="22" t="s">
        <v>56</v>
      </c>
      <c r="E970" s="38">
        <v>763.16</v>
      </c>
      <c r="F970" s="43">
        <f t="shared" si="55"/>
        <v>152.63199999999998</v>
      </c>
      <c r="G970" s="43">
        <f t="shared" si="52"/>
        <v>915.79199999999992</v>
      </c>
      <c r="H970" s="44" t="s">
        <v>14</v>
      </c>
      <c r="I970" s="36"/>
      <c r="Z970" s="21"/>
    </row>
    <row r="971" spans="1:26">
      <c r="A971" s="35"/>
      <c r="B971" s="31" t="s">
        <v>2071</v>
      </c>
      <c r="C971" s="30" t="s">
        <v>2072</v>
      </c>
      <c r="D971" s="22" t="s">
        <v>56</v>
      </c>
      <c r="E971" s="38">
        <v>476.39</v>
      </c>
      <c r="F971" s="43">
        <f t="shared" si="55"/>
        <v>95.277999999999992</v>
      </c>
      <c r="G971" s="43">
        <f t="shared" si="52"/>
        <v>571.66800000000001</v>
      </c>
      <c r="H971" s="44" t="s">
        <v>14</v>
      </c>
      <c r="I971" s="36"/>
      <c r="Z971" s="21"/>
    </row>
    <row r="972" spans="1:26">
      <c r="A972" s="35"/>
      <c r="B972" s="31" t="s">
        <v>2073</v>
      </c>
      <c r="C972" s="30" t="s">
        <v>2074</v>
      </c>
      <c r="D972" s="22" t="s">
        <v>56</v>
      </c>
      <c r="E972" s="38">
        <v>579.76</v>
      </c>
      <c r="F972" s="43">
        <f t="shared" si="55"/>
        <v>115.95200000000001</v>
      </c>
      <c r="G972" s="43">
        <f t="shared" si="52"/>
        <v>695.71199999999999</v>
      </c>
      <c r="H972" s="44" t="s">
        <v>14</v>
      </c>
      <c r="I972" s="36"/>
      <c r="Z972" s="21"/>
    </row>
    <row r="973" spans="1:26">
      <c r="A973" s="35"/>
      <c r="B973" s="31" t="s">
        <v>2075</v>
      </c>
      <c r="C973" s="30" t="s">
        <v>12</v>
      </c>
      <c r="D973" s="22" t="s">
        <v>56</v>
      </c>
      <c r="E973" s="38">
        <v>545.92999999999995</v>
      </c>
      <c r="F973" s="43">
        <f t="shared" si="55"/>
        <v>109.18599999999998</v>
      </c>
      <c r="G973" s="43">
        <f t="shared" si="52"/>
        <v>655.11599999999999</v>
      </c>
      <c r="H973" s="44" t="s">
        <v>14</v>
      </c>
      <c r="I973" s="36"/>
      <c r="Z973" s="21"/>
    </row>
    <row r="974" spans="1:26">
      <c r="A974" s="35"/>
      <c r="B974" s="31" t="s">
        <v>2076</v>
      </c>
      <c r="C974" s="30" t="s">
        <v>2077</v>
      </c>
      <c r="D974" s="22" t="s">
        <v>56</v>
      </c>
      <c r="E974" s="38">
        <v>670.45</v>
      </c>
      <c r="F974" s="43">
        <f t="shared" si="55"/>
        <v>134.09</v>
      </c>
      <c r="G974" s="43">
        <f t="shared" si="52"/>
        <v>804.54000000000008</v>
      </c>
      <c r="H974" s="44" t="s">
        <v>14</v>
      </c>
      <c r="I974" s="36"/>
      <c r="Z974" s="21"/>
    </row>
    <row r="975" spans="1:26">
      <c r="A975" s="35"/>
      <c r="B975" s="31" t="s">
        <v>2078</v>
      </c>
      <c r="C975" s="30" t="s">
        <v>2026</v>
      </c>
      <c r="D975" s="22" t="s">
        <v>56</v>
      </c>
      <c r="E975" s="38">
        <v>220.34</v>
      </c>
      <c r="F975" s="43">
        <f t="shared" si="55"/>
        <v>44.068000000000005</v>
      </c>
      <c r="G975" s="43">
        <f t="shared" si="52"/>
        <v>264.40800000000002</v>
      </c>
      <c r="H975" s="44" t="s">
        <v>14</v>
      </c>
      <c r="I975" s="36"/>
      <c r="Z975" s="21"/>
    </row>
    <row r="976" spans="1:26">
      <c r="A976" s="35"/>
      <c r="B976" s="31" t="s">
        <v>2079</v>
      </c>
      <c r="C976" s="30" t="s">
        <v>2080</v>
      </c>
      <c r="D976" s="22" t="s">
        <v>56</v>
      </c>
      <c r="E976" s="38">
        <v>521.53</v>
      </c>
      <c r="F976" s="43">
        <f t="shared" si="55"/>
        <v>104.30599999999998</v>
      </c>
      <c r="G976" s="43">
        <f t="shared" si="52"/>
        <v>625.83600000000001</v>
      </c>
      <c r="H976" s="44" t="s">
        <v>14</v>
      </c>
      <c r="I976" s="36"/>
      <c r="Z976" s="21"/>
    </row>
    <row r="977" spans="1:26">
      <c r="A977" s="35"/>
      <c r="B977" s="31" t="s">
        <v>2081</v>
      </c>
      <c r="C977" s="30" t="s">
        <v>2030</v>
      </c>
      <c r="D977" s="22" t="s">
        <v>56</v>
      </c>
      <c r="E977" s="38">
        <v>540.46</v>
      </c>
      <c r="F977" s="43">
        <f t="shared" si="55"/>
        <v>108.09200000000001</v>
      </c>
      <c r="G977" s="43">
        <f t="shared" si="52"/>
        <v>648.55200000000002</v>
      </c>
      <c r="H977" s="44" t="s">
        <v>14</v>
      </c>
      <c r="I977" s="36"/>
      <c r="Z977" s="21"/>
    </row>
    <row r="978" spans="1:26">
      <c r="A978" s="35"/>
      <c r="B978" s="31" t="s">
        <v>2082</v>
      </c>
      <c r="C978" s="30" t="s">
        <v>76</v>
      </c>
      <c r="D978" s="22" t="s">
        <v>56</v>
      </c>
      <c r="E978" s="38">
        <v>634.29</v>
      </c>
      <c r="F978" s="43">
        <f t="shared" si="55"/>
        <v>126.85799999999999</v>
      </c>
      <c r="G978" s="43">
        <f t="shared" si="52"/>
        <v>761.14799999999991</v>
      </c>
      <c r="H978" s="44" t="s">
        <v>14</v>
      </c>
      <c r="I978" s="36"/>
      <c r="Z978" s="21"/>
    </row>
    <row r="979" spans="1:26">
      <c r="A979" s="35"/>
      <c r="B979" s="31" t="s">
        <v>2083</v>
      </c>
      <c r="C979" s="30" t="s">
        <v>17</v>
      </c>
      <c r="D979" s="22" t="s">
        <v>56</v>
      </c>
      <c r="E979" s="38">
        <v>573.20000000000005</v>
      </c>
      <c r="F979" s="43">
        <f t="shared" si="55"/>
        <v>114.64</v>
      </c>
      <c r="G979" s="43">
        <f t="shared" si="52"/>
        <v>687.84</v>
      </c>
      <c r="H979" s="44" t="s">
        <v>332</v>
      </c>
      <c r="I979" s="36"/>
      <c r="Z979" s="21"/>
    </row>
    <row r="980" spans="1:26">
      <c r="A980" s="35"/>
      <c r="B980" s="31" t="s">
        <v>2084</v>
      </c>
      <c r="C980" s="30" t="s">
        <v>162</v>
      </c>
      <c r="D980" s="22" t="s">
        <v>56</v>
      </c>
      <c r="E980" s="38">
        <v>560.48</v>
      </c>
      <c r="F980" s="43">
        <f t="shared" si="55"/>
        <v>112.096</v>
      </c>
      <c r="G980" s="43">
        <f t="shared" si="52"/>
        <v>672.57600000000002</v>
      </c>
      <c r="H980" s="44" t="s">
        <v>14</v>
      </c>
      <c r="I980" s="36"/>
      <c r="Z980" s="21"/>
    </row>
    <row r="981" spans="1:26">
      <c r="A981" s="35"/>
      <c r="B981" s="31" t="s">
        <v>2085</v>
      </c>
      <c r="C981" s="30" t="s">
        <v>2086</v>
      </c>
      <c r="D981" s="22" t="s">
        <v>56</v>
      </c>
      <c r="E981" s="38">
        <v>1135.06</v>
      </c>
      <c r="F981" s="43">
        <f t="shared" si="55"/>
        <v>227.01199999999997</v>
      </c>
      <c r="G981" s="43">
        <f t="shared" si="52"/>
        <v>1362.0719999999999</v>
      </c>
      <c r="H981" s="44" t="s">
        <v>14</v>
      </c>
      <c r="I981" s="36"/>
      <c r="Z981" s="21"/>
    </row>
    <row r="982" spans="1:26">
      <c r="A982" s="35"/>
      <c r="B982" s="31" t="s">
        <v>2087</v>
      </c>
      <c r="C982" s="30" t="s">
        <v>2088</v>
      </c>
      <c r="D982" s="22" t="s">
        <v>56</v>
      </c>
      <c r="E982" s="38">
        <v>1135.06</v>
      </c>
      <c r="F982" s="43">
        <f t="shared" si="55"/>
        <v>227.01199999999997</v>
      </c>
      <c r="G982" s="43">
        <f t="shared" si="52"/>
        <v>1362.0719999999999</v>
      </c>
      <c r="H982" s="44" t="s">
        <v>14</v>
      </c>
      <c r="I982" s="36"/>
      <c r="Z982" s="21"/>
    </row>
    <row r="983" spans="1:26">
      <c r="A983" s="35"/>
      <c r="B983" s="31" t="s">
        <v>2089</v>
      </c>
      <c r="C983" s="30" t="s">
        <v>2090</v>
      </c>
      <c r="D983" s="22" t="s">
        <v>56</v>
      </c>
      <c r="E983" s="38">
        <v>1181.75</v>
      </c>
      <c r="F983" s="43">
        <f t="shared" si="55"/>
        <v>236.35</v>
      </c>
      <c r="G983" s="43">
        <f t="shared" si="52"/>
        <v>1418.1</v>
      </c>
      <c r="H983" s="44" t="s">
        <v>14</v>
      </c>
      <c r="I983" s="36"/>
      <c r="Z983" s="21"/>
    </row>
    <row r="984" spans="1:26">
      <c r="A984" s="35"/>
      <c r="B984" s="31" t="s">
        <v>2091</v>
      </c>
      <c r="C984" s="30" t="s">
        <v>2035</v>
      </c>
      <c r="D984" s="22" t="s">
        <v>56</v>
      </c>
      <c r="E984" s="38">
        <v>821.92</v>
      </c>
      <c r="F984" s="43">
        <f t="shared" si="55"/>
        <v>164.38399999999999</v>
      </c>
      <c r="G984" s="43">
        <f t="shared" si="52"/>
        <v>986.30399999999997</v>
      </c>
      <c r="H984" s="44" t="s">
        <v>14</v>
      </c>
      <c r="I984" s="36"/>
      <c r="Z984" s="21"/>
    </row>
    <row r="985" spans="1:26">
      <c r="A985" s="35"/>
      <c r="B985" s="31" t="s">
        <v>2092</v>
      </c>
      <c r="C985" s="30" t="s">
        <v>2037</v>
      </c>
      <c r="D985" s="22" t="s">
        <v>56</v>
      </c>
      <c r="E985" s="38">
        <v>1159.6500000000001</v>
      </c>
      <c r="F985" s="43">
        <f t="shared" si="55"/>
        <v>231.93</v>
      </c>
      <c r="G985" s="43">
        <f t="shared" ref="G985:G992" si="56">F985+E985</f>
        <v>1391.5800000000002</v>
      </c>
      <c r="H985" s="44" t="s">
        <v>14</v>
      </c>
      <c r="I985" s="36"/>
      <c r="Z985" s="21"/>
    </row>
    <row r="986" spans="1:26">
      <c r="A986" s="35"/>
      <c r="B986" s="31" t="s">
        <v>2093</v>
      </c>
      <c r="C986" s="30" t="s">
        <v>2039</v>
      </c>
      <c r="D986" s="22" t="s">
        <v>56</v>
      </c>
      <c r="E986" s="38">
        <v>1158.18</v>
      </c>
      <c r="F986" s="43">
        <f t="shared" si="55"/>
        <v>231.63600000000002</v>
      </c>
      <c r="G986" s="43">
        <f t="shared" si="56"/>
        <v>1389.816</v>
      </c>
      <c r="H986" s="44" t="s">
        <v>14</v>
      </c>
      <c r="I986" s="36"/>
      <c r="Z986" s="21"/>
    </row>
    <row r="987" spans="1:26">
      <c r="A987" s="35"/>
      <c r="B987" s="31" t="s">
        <v>2094</v>
      </c>
      <c r="C987" s="30" t="s">
        <v>2095</v>
      </c>
      <c r="D987" s="22" t="s">
        <v>56</v>
      </c>
      <c r="E987" s="38">
        <v>975.57</v>
      </c>
      <c r="F987" s="43">
        <f t="shared" si="55"/>
        <v>195.114</v>
      </c>
      <c r="G987" s="43">
        <f t="shared" si="56"/>
        <v>1170.684</v>
      </c>
      <c r="H987" s="44" t="s">
        <v>14</v>
      </c>
      <c r="I987" s="36"/>
      <c r="Z987" s="21"/>
    </row>
    <row r="988" spans="1:26">
      <c r="A988" s="35"/>
      <c r="B988" s="107" t="s">
        <v>2096</v>
      </c>
      <c r="C988" s="108"/>
      <c r="D988" s="108"/>
      <c r="E988" s="108"/>
      <c r="F988" s="108"/>
      <c r="G988" s="108"/>
      <c r="H988" s="109"/>
      <c r="I988" s="36"/>
      <c r="Z988" s="21"/>
    </row>
    <row r="989" spans="1:26">
      <c r="A989" s="35"/>
      <c r="B989" s="31" t="s">
        <v>2097</v>
      </c>
      <c r="C989" s="30" t="s">
        <v>2098</v>
      </c>
      <c r="D989" s="22" t="s">
        <v>56</v>
      </c>
      <c r="E989" s="38">
        <v>2219.09</v>
      </c>
      <c r="F989" s="43">
        <f t="shared" si="55"/>
        <v>443.81800000000004</v>
      </c>
      <c r="G989" s="43">
        <f t="shared" si="56"/>
        <v>2662.9080000000004</v>
      </c>
      <c r="H989" s="44" t="s">
        <v>57</v>
      </c>
      <c r="I989" s="36"/>
      <c r="Z989" s="21"/>
    </row>
    <row r="990" spans="1:26">
      <c r="A990" s="35"/>
      <c r="B990" s="31" t="s">
        <v>2099</v>
      </c>
      <c r="C990" s="30" t="s">
        <v>2100</v>
      </c>
      <c r="D990" s="22" t="s">
        <v>56</v>
      </c>
      <c r="E990" s="38">
        <v>508.89</v>
      </c>
      <c r="F990" s="43">
        <f t="shared" si="55"/>
        <v>101.77799999999999</v>
      </c>
      <c r="G990" s="43">
        <f t="shared" si="56"/>
        <v>610.66800000000001</v>
      </c>
      <c r="H990" s="44" t="s">
        <v>57</v>
      </c>
      <c r="I990" s="36"/>
      <c r="Z990" s="21"/>
    </row>
    <row r="991" spans="1:26">
      <c r="A991" s="35"/>
      <c r="B991" s="31" t="s">
        <v>2101</v>
      </c>
      <c r="C991" s="30" t="s">
        <v>2102</v>
      </c>
      <c r="D991" s="22" t="s">
        <v>56</v>
      </c>
      <c r="E991" s="38">
        <v>845.82</v>
      </c>
      <c r="F991" s="43">
        <f t="shared" si="55"/>
        <v>169.16400000000002</v>
      </c>
      <c r="G991" s="43">
        <f t="shared" si="56"/>
        <v>1014.984</v>
      </c>
      <c r="H991" s="44" t="s">
        <v>57</v>
      </c>
      <c r="I991" s="36"/>
      <c r="Z991" s="21"/>
    </row>
    <row r="992" spans="1:26">
      <c r="A992" s="35"/>
      <c r="B992" s="31" t="s">
        <v>2103</v>
      </c>
      <c r="C992" s="30" t="s">
        <v>2104</v>
      </c>
      <c r="D992" s="22" t="s">
        <v>56</v>
      </c>
      <c r="E992" s="38">
        <v>864.38</v>
      </c>
      <c r="F992" s="43">
        <f t="shared" si="55"/>
        <v>172.87599999999998</v>
      </c>
      <c r="G992" s="43">
        <f t="shared" si="56"/>
        <v>1037.2559999999999</v>
      </c>
      <c r="H992" s="44" t="s">
        <v>57</v>
      </c>
      <c r="I992" s="36"/>
      <c r="Z992" s="21"/>
    </row>
    <row r="993" spans="1:26" ht="16.5" customHeight="1">
      <c r="A993" s="35"/>
      <c r="B993" s="107" t="s">
        <v>2105</v>
      </c>
      <c r="C993" s="108"/>
      <c r="D993" s="108"/>
      <c r="E993" s="108"/>
      <c r="F993" s="108"/>
      <c r="G993" s="108"/>
      <c r="H993" s="109"/>
      <c r="I993" s="36"/>
      <c r="Z993" s="21"/>
    </row>
    <row r="994" spans="1:26">
      <c r="A994" s="35"/>
      <c r="B994" s="31" t="s">
        <v>2106</v>
      </c>
      <c r="C994" s="30" t="s">
        <v>2107</v>
      </c>
      <c r="D994" s="22" t="s">
        <v>56</v>
      </c>
      <c r="E994" s="38">
        <v>545.07000000000005</v>
      </c>
      <c r="F994" s="43">
        <f t="shared" ref="F994:F1001" si="57">E994*20/100</f>
        <v>109.01400000000001</v>
      </c>
      <c r="G994" s="43">
        <f t="shared" ref="G994:G1049" si="58">F994+E994</f>
        <v>654.08400000000006</v>
      </c>
      <c r="H994" s="44" t="s">
        <v>245</v>
      </c>
      <c r="I994" s="36"/>
      <c r="Z994" s="21"/>
    </row>
    <row r="995" spans="1:26">
      <c r="A995" s="35"/>
      <c r="B995" s="31" t="s">
        <v>2108</v>
      </c>
      <c r="C995" s="30" t="s">
        <v>2109</v>
      </c>
      <c r="D995" s="22" t="s">
        <v>56</v>
      </c>
      <c r="E995" s="38">
        <v>722.2</v>
      </c>
      <c r="F995" s="43">
        <f t="shared" si="57"/>
        <v>144.44</v>
      </c>
      <c r="G995" s="43">
        <f t="shared" si="58"/>
        <v>866.6400000000001</v>
      </c>
      <c r="H995" s="44" t="s">
        <v>2110</v>
      </c>
      <c r="I995" s="36"/>
      <c r="Z995" s="21"/>
    </row>
    <row r="996" spans="1:26">
      <c r="A996" s="35"/>
      <c r="B996" s="31" t="s">
        <v>2111</v>
      </c>
      <c r="C996" s="30" t="s">
        <v>2107</v>
      </c>
      <c r="D996" s="22" t="s">
        <v>56</v>
      </c>
      <c r="E996" s="38">
        <v>916.82</v>
      </c>
      <c r="F996" s="43">
        <f t="shared" si="57"/>
        <v>183.364</v>
      </c>
      <c r="G996" s="43">
        <f t="shared" si="58"/>
        <v>1100.184</v>
      </c>
      <c r="H996" s="44" t="s">
        <v>2112</v>
      </c>
      <c r="I996" s="36"/>
      <c r="Z996" s="21"/>
    </row>
    <row r="997" spans="1:26">
      <c r="A997" s="35"/>
      <c r="B997" s="31" t="s">
        <v>2113</v>
      </c>
      <c r="C997" s="30" t="s">
        <v>2114</v>
      </c>
      <c r="D997" s="22" t="s">
        <v>56</v>
      </c>
      <c r="E997" s="38">
        <v>426.56</v>
      </c>
      <c r="F997" s="43">
        <f t="shared" si="57"/>
        <v>85.312000000000012</v>
      </c>
      <c r="G997" s="43">
        <f t="shared" si="58"/>
        <v>511.87200000000001</v>
      </c>
      <c r="H997" s="44" t="s">
        <v>2115</v>
      </c>
      <c r="I997" s="36"/>
      <c r="Z997" s="21"/>
    </row>
    <row r="998" spans="1:26">
      <c r="A998" s="35"/>
      <c r="B998" s="31" t="s">
        <v>2116</v>
      </c>
      <c r="C998" s="30" t="s">
        <v>2117</v>
      </c>
      <c r="D998" s="22" t="s">
        <v>56</v>
      </c>
      <c r="E998" s="38">
        <v>827.41</v>
      </c>
      <c r="F998" s="43">
        <f t="shared" si="57"/>
        <v>165.482</v>
      </c>
      <c r="G998" s="43">
        <f t="shared" si="58"/>
        <v>992.89199999999994</v>
      </c>
      <c r="H998" s="44" t="s">
        <v>2118</v>
      </c>
      <c r="I998" s="36"/>
      <c r="Z998" s="21"/>
    </row>
    <row r="999" spans="1:26">
      <c r="A999" s="35"/>
      <c r="B999" s="31" t="s">
        <v>2119</v>
      </c>
      <c r="C999" s="30" t="s">
        <v>2026</v>
      </c>
      <c r="D999" s="22" t="s">
        <v>56</v>
      </c>
      <c r="E999" s="38">
        <v>392.16</v>
      </c>
      <c r="F999" s="43">
        <f t="shared" si="57"/>
        <v>78.432000000000002</v>
      </c>
      <c r="G999" s="43">
        <f t="shared" si="58"/>
        <v>470.59200000000004</v>
      </c>
      <c r="H999" s="44" t="s">
        <v>2115</v>
      </c>
      <c r="I999" s="36"/>
      <c r="Z999" s="21"/>
    </row>
    <row r="1000" spans="1:26">
      <c r="A1000" s="35"/>
      <c r="B1000" s="31" t="s">
        <v>2120</v>
      </c>
      <c r="C1000" s="30" t="s">
        <v>263</v>
      </c>
      <c r="D1000" s="22" t="s">
        <v>56</v>
      </c>
      <c r="E1000" s="38">
        <v>430.74</v>
      </c>
      <c r="F1000" s="43">
        <f t="shared" si="57"/>
        <v>86.147999999999996</v>
      </c>
      <c r="G1000" s="43">
        <f t="shared" si="58"/>
        <v>516.88800000000003</v>
      </c>
      <c r="H1000" s="44" t="s">
        <v>2115</v>
      </c>
      <c r="I1000" s="36"/>
      <c r="Z1000" s="21"/>
    </row>
    <row r="1001" spans="1:26">
      <c r="A1001" s="35"/>
      <c r="B1001" s="31" t="s">
        <v>2121</v>
      </c>
      <c r="C1001" s="30" t="s">
        <v>2122</v>
      </c>
      <c r="D1001" s="22" t="s">
        <v>56</v>
      </c>
      <c r="E1001" s="38">
        <v>727.71</v>
      </c>
      <c r="F1001" s="43">
        <f t="shared" si="57"/>
        <v>145.542</v>
      </c>
      <c r="G1001" s="43">
        <f t="shared" si="58"/>
        <v>873.25200000000007</v>
      </c>
      <c r="H1001" s="44" t="s">
        <v>2115</v>
      </c>
      <c r="I1001" s="36"/>
      <c r="Z1001" s="21"/>
    </row>
    <row r="1002" spans="1:26" ht="16.5" customHeight="1">
      <c r="A1002" s="35"/>
      <c r="B1002" s="107" t="s">
        <v>2123</v>
      </c>
      <c r="C1002" s="108"/>
      <c r="D1002" s="108"/>
      <c r="E1002" s="108"/>
      <c r="F1002" s="108"/>
      <c r="G1002" s="108"/>
      <c r="H1002" s="109"/>
      <c r="I1002" s="36"/>
      <c r="Z1002" s="21"/>
    </row>
    <row r="1003" spans="1:26">
      <c r="A1003" s="35"/>
      <c r="B1003" s="31" t="s">
        <v>2124</v>
      </c>
      <c r="C1003" s="30" t="s">
        <v>2125</v>
      </c>
      <c r="D1003" s="22" t="s">
        <v>56</v>
      </c>
      <c r="E1003" s="38">
        <v>546.02</v>
      </c>
      <c r="F1003" s="43">
        <f t="shared" ref="F1003:F1008" si="59">E1003*20/100</f>
        <v>109.20399999999999</v>
      </c>
      <c r="G1003" s="43">
        <f t="shared" si="58"/>
        <v>655.22399999999993</v>
      </c>
      <c r="H1003" s="44" t="s">
        <v>65</v>
      </c>
      <c r="I1003" s="36"/>
      <c r="Z1003" s="21"/>
    </row>
    <row r="1004" spans="1:26">
      <c r="A1004" s="35"/>
      <c r="B1004" s="31" t="s">
        <v>2126</v>
      </c>
      <c r="C1004" s="30" t="s">
        <v>2127</v>
      </c>
      <c r="D1004" s="22" t="s">
        <v>56</v>
      </c>
      <c r="E1004" s="38">
        <v>588.46</v>
      </c>
      <c r="F1004" s="43">
        <f t="shared" si="59"/>
        <v>117.69200000000001</v>
      </c>
      <c r="G1004" s="43">
        <f t="shared" si="58"/>
        <v>706.15200000000004</v>
      </c>
      <c r="H1004" s="44" t="s">
        <v>65</v>
      </c>
      <c r="I1004" s="36"/>
      <c r="Z1004" s="21"/>
    </row>
    <row r="1005" spans="1:26">
      <c r="A1005" s="35"/>
      <c r="B1005" s="31" t="s">
        <v>2128</v>
      </c>
      <c r="C1005" s="30" t="s">
        <v>2129</v>
      </c>
      <c r="D1005" s="22" t="s">
        <v>56</v>
      </c>
      <c r="E1005" s="38">
        <v>563.92999999999995</v>
      </c>
      <c r="F1005" s="43">
        <f t="shared" si="59"/>
        <v>112.78599999999999</v>
      </c>
      <c r="G1005" s="43">
        <f t="shared" si="58"/>
        <v>676.71599999999989</v>
      </c>
      <c r="H1005" s="44" t="s">
        <v>65</v>
      </c>
      <c r="I1005" s="36"/>
      <c r="Z1005" s="21"/>
    </row>
    <row r="1006" spans="1:26">
      <c r="A1006" s="35"/>
      <c r="B1006" s="31" t="s">
        <v>2130</v>
      </c>
      <c r="C1006" s="30" t="s">
        <v>2131</v>
      </c>
      <c r="D1006" s="22" t="s">
        <v>56</v>
      </c>
      <c r="E1006" s="38">
        <v>606.09</v>
      </c>
      <c r="F1006" s="43">
        <f t="shared" si="59"/>
        <v>121.21800000000002</v>
      </c>
      <c r="G1006" s="43">
        <f t="shared" si="58"/>
        <v>727.30799999999999</v>
      </c>
      <c r="H1006" s="44" t="s">
        <v>65</v>
      </c>
      <c r="I1006" s="36"/>
      <c r="Z1006" s="21"/>
    </row>
    <row r="1007" spans="1:26">
      <c r="A1007" s="35"/>
      <c r="B1007" s="31" t="s">
        <v>2132</v>
      </c>
      <c r="C1007" s="30" t="s">
        <v>2133</v>
      </c>
      <c r="D1007" s="22" t="s">
        <v>56</v>
      </c>
      <c r="E1007" s="38">
        <v>373.13</v>
      </c>
      <c r="F1007" s="43">
        <f t="shared" si="59"/>
        <v>74.626000000000005</v>
      </c>
      <c r="G1007" s="43">
        <f t="shared" si="58"/>
        <v>447.75599999999997</v>
      </c>
      <c r="H1007" s="44" t="s">
        <v>65</v>
      </c>
      <c r="I1007" s="36"/>
      <c r="Z1007" s="21"/>
    </row>
    <row r="1008" spans="1:26">
      <c r="A1008" s="35"/>
      <c r="B1008" s="31" t="s">
        <v>2134</v>
      </c>
      <c r="C1008" s="30" t="s">
        <v>2135</v>
      </c>
      <c r="D1008" s="22" t="s">
        <v>56</v>
      </c>
      <c r="E1008" s="38">
        <v>695.91</v>
      </c>
      <c r="F1008" s="43">
        <f t="shared" si="59"/>
        <v>139.18199999999999</v>
      </c>
      <c r="G1008" s="43">
        <f t="shared" si="58"/>
        <v>835.09199999999998</v>
      </c>
      <c r="H1008" s="44" t="s">
        <v>65</v>
      </c>
      <c r="I1008" s="36"/>
      <c r="Z1008" s="21"/>
    </row>
    <row r="1009" spans="1:26" ht="16.5" customHeight="1">
      <c r="A1009" s="35"/>
      <c r="B1009" s="107" t="s">
        <v>2136</v>
      </c>
      <c r="C1009" s="108"/>
      <c r="D1009" s="108"/>
      <c r="E1009" s="108"/>
      <c r="F1009" s="108"/>
      <c r="G1009" s="108"/>
      <c r="H1009" s="109"/>
      <c r="I1009" s="36"/>
      <c r="Z1009" s="21"/>
    </row>
    <row r="1010" spans="1:26">
      <c r="A1010" s="35"/>
      <c r="B1010" s="31" t="s">
        <v>2137</v>
      </c>
      <c r="C1010" s="30" t="s">
        <v>2138</v>
      </c>
      <c r="D1010" s="22" t="s">
        <v>56</v>
      </c>
      <c r="E1010" s="38">
        <v>546.02</v>
      </c>
      <c r="F1010" s="43">
        <f t="shared" ref="F1010:F1017" si="60">E1010*20/100</f>
        <v>109.20399999999999</v>
      </c>
      <c r="G1010" s="43">
        <f t="shared" si="58"/>
        <v>655.22399999999993</v>
      </c>
      <c r="H1010" s="44" t="s">
        <v>65</v>
      </c>
      <c r="I1010" s="36"/>
      <c r="Z1010" s="21"/>
    </row>
    <row r="1011" spans="1:26">
      <c r="A1011" s="35"/>
      <c r="B1011" s="31" t="s">
        <v>2139</v>
      </c>
      <c r="C1011" s="30" t="s">
        <v>2140</v>
      </c>
      <c r="D1011" s="22" t="s">
        <v>56</v>
      </c>
      <c r="E1011" s="38">
        <v>588.46</v>
      </c>
      <c r="F1011" s="43">
        <f t="shared" si="60"/>
        <v>117.69200000000001</v>
      </c>
      <c r="G1011" s="43">
        <f t="shared" si="58"/>
        <v>706.15200000000004</v>
      </c>
      <c r="H1011" s="44" t="s">
        <v>65</v>
      </c>
      <c r="I1011" s="36"/>
      <c r="Z1011" s="21"/>
    </row>
    <row r="1012" spans="1:26">
      <c r="A1012" s="35"/>
      <c r="B1012" s="31" t="s">
        <v>2141</v>
      </c>
      <c r="C1012" s="30" t="s">
        <v>283</v>
      </c>
      <c r="D1012" s="22" t="s">
        <v>56</v>
      </c>
      <c r="E1012" s="38">
        <v>563.92999999999995</v>
      </c>
      <c r="F1012" s="43">
        <f t="shared" si="60"/>
        <v>112.78599999999999</v>
      </c>
      <c r="G1012" s="43">
        <f t="shared" si="58"/>
        <v>676.71599999999989</v>
      </c>
      <c r="H1012" s="44" t="s">
        <v>65</v>
      </c>
      <c r="I1012" s="36"/>
      <c r="Z1012" s="21"/>
    </row>
    <row r="1013" spans="1:26">
      <c r="A1013" s="35"/>
      <c r="B1013" s="31" t="s">
        <v>2142</v>
      </c>
      <c r="C1013" s="30" t="s">
        <v>2143</v>
      </c>
      <c r="D1013" s="22" t="s">
        <v>56</v>
      </c>
      <c r="E1013" s="38">
        <v>606.09</v>
      </c>
      <c r="F1013" s="43">
        <f t="shared" si="60"/>
        <v>121.21800000000002</v>
      </c>
      <c r="G1013" s="43">
        <f t="shared" si="58"/>
        <v>727.30799999999999</v>
      </c>
      <c r="H1013" s="44" t="s">
        <v>65</v>
      </c>
      <c r="I1013" s="36"/>
      <c r="Z1013" s="21"/>
    </row>
    <row r="1014" spans="1:26">
      <c r="A1014" s="35"/>
      <c r="B1014" s="31" t="s">
        <v>2144</v>
      </c>
      <c r="C1014" s="30" t="s">
        <v>2145</v>
      </c>
      <c r="D1014" s="22" t="s">
        <v>56</v>
      </c>
      <c r="E1014" s="38">
        <v>373.13</v>
      </c>
      <c r="F1014" s="43">
        <f t="shared" si="60"/>
        <v>74.626000000000005</v>
      </c>
      <c r="G1014" s="43">
        <f t="shared" si="58"/>
        <v>447.75599999999997</v>
      </c>
      <c r="H1014" s="44" t="s">
        <v>65</v>
      </c>
      <c r="I1014" s="36"/>
      <c r="Z1014" s="21"/>
    </row>
    <row r="1015" spans="1:26">
      <c r="A1015" s="35"/>
      <c r="B1015" s="31" t="s">
        <v>2146</v>
      </c>
      <c r="C1015" s="30" t="s">
        <v>2147</v>
      </c>
      <c r="D1015" s="22" t="s">
        <v>56</v>
      </c>
      <c r="E1015" s="38">
        <v>421.88</v>
      </c>
      <c r="F1015" s="43">
        <f t="shared" si="60"/>
        <v>84.376000000000005</v>
      </c>
      <c r="G1015" s="43">
        <f t="shared" si="58"/>
        <v>506.25599999999997</v>
      </c>
      <c r="H1015" s="44" t="s">
        <v>65</v>
      </c>
      <c r="I1015" s="36"/>
      <c r="Z1015" s="21"/>
    </row>
    <row r="1016" spans="1:26">
      <c r="A1016" s="35"/>
      <c r="B1016" s="31" t="s">
        <v>2148</v>
      </c>
      <c r="C1016" s="30" t="s">
        <v>2149</v>
      </c>
      <c r="D1016" s="22" t="s">
        <v>56</v>
      </c>
      <c r="E1016" s="38">
        <v>392.9</v>
      </c>
      <c r="F1016" s="43">
        <f t="shared" si="60"/>
        <v>78.58</v>
      </c>
      <c r="G1016" s="43">
        <f t="shared" si="58"/>
        <v>471.47999999999996</v>
      </c>
      <c r="H1016" s="44" t="s">
        <v>65</v>
      </c>
      <c r="I1016" s="36"/>
      <c r="Z1016" s="21"/>
    </row>
    <row r="1017" spans="1:26">
      <c r="A1017" s="35"/>
      <c r="B1017" s="31" t="s">
        <v>2150</v>
      </c>
      <c r="C1017" s="30" t="s">
        <v>2151</v>
      </c>
      <c r="D1017" s="22" t="s">
        <v>56</v>
      </c>
      <c r="E1017" s="38">
        <v>723.17</v>
      </c>
      <c r="F1017" s="43">
        <f t="shared" si="60"/>
        <v>144.63399999999999</v>
      </c>
      <c r="G1017" s="43">
        <f t="shared" si="58"/>
        <v>867.80399999999997</v>
      </c>
      <c r="H1017" s="44" t="s">
        <v>65</v>
      </c>
      <c r="I1017" s="36"/>
      <c r="Z1017" s="21"/>
    </row>
    <row r="1018" spans="1:26" ht="16.5" customHeight="1">
      <c r="A1018" s="35"/>
      <c r="B1018" s="107" t="s">
        <v>2152</v>
      </c>
      <c r="C1018" s="108"/>
      <c r="D1018" s="108"/>
      <c r="E1018" s="108"/>
      <c r="F1018" s="108"/>
      <c r="G1018" s="108"/>
      <c r="H1018" s="109"/>
      <c r="I1018" s="36"/>
      <c r="Z1018" s="21"/>
    </row>
    <row r="1019" spans="1:26">
      <c r="A1019" s="35"/>
      <c r="B1019" s="31" t="s">
        <v>2153</v>
      </c>
      <c r="C1019" s="30" t="s">
        <v>1988</v>
      </c>
      <c r="D1019" s="22" t="s">
        <v>56</v>
      </c>
      <c r="E1019" s="38">
        <v>591.92999999999995</v>
      </c>
      <c r="F1019" s="43">
        <f t="shared" ref="F1019:F1043" si="61">E1019*20/100</f>
        <v>118.38599999999998</v>
      </c>
      <c r="G1019" s="43">
        <f t="shared" si="58"/>
        <v>710.31599999999992</v>
      </c>
      <c r="H1019" s="44" t="s">
        <v>332</v>
      </c>
      <c r="I1019" s="36"/>
      <c r="Z1019" s="21"/>
    </row>
    <row r="1020" spans="1:26">
      <c r="A1020" s="35"/>
      <c r="B1020" s="31" t="s">
        <v>2154</v>
      </c>
      <c r="C1020" s="30" t="s">
        <v>192</v>
      </c>
      <c r="D1020" s="22" t="s">
        <v>56</v>
      </c>
      <c r="E1020" s="38">
        <v>932.43</v>
      </c>
      <c r="F1020" s="43">
        <f t="shared" si="61"/>
        <v>186.48599999999999</v>
      </c>
      <c r="G1020" s="43">
        <f t="shared" si="58"/>
        <v>1118.9159999999999</v>
      </c>
      <c r="H1020" s="44" t="s">
        <v>332</v>
      </c>
      <c r="I1020" s="36"/>
      <c r="Z1020" s="21"/>
    </row>
    <row r="1021" spans="1:26">
      <c r="A1021" s="35"/>
      <c r="B1021" s="31" t="s">
        <v>2155</v>
      </c>
      <c r="C1021" s="30" t="s">
        <v>2156</v>
      </c>
      <c r="D1021" s="22" t="s">
        <v>56</v>
      </c>
      <c r="E1021" s="38">
        <v>463.79</v>
      </c>
      <c r="F1021" s="43">
        <f t="shared" si="61"/>
        <v>92.75800000000001</v>
      </c>
      <c r="G1021" s="43">
        <f t="shared" si="58"/>
        <v>556.548</v>
      </c>
      <c r="H1021" s="44" t="s">
        <v>332</v>
      </c>
      <c r="I1021" s="36"/>
      <c r="Z1021" s="21"/>
    </row>
    <row r="1022" spans="1:26">
      <c r="A1022" s="35"/>
      <c r="B1022" s="31" t="s">
        <v>2157</v>
      </c>
      <c r="C1022" s="30" t="s">
        <v>213</v>
      </c>
      <c r="D1022" s="22" t="s">
        <v>56</v>
      </c>
      <c r="E1022" s="38">
        <v>763.16</v>
      </c>
      <c r="F1022" s="43">
        <f t="shared" si="61"/>
        <v>152.63199999999998</v>
      </c>
      <c r="G1022" s="43">
        <f t="shared" si="58"/>
        <v>915.79199999999992</v>
      </c>
      <c r="H1022" s="44" t="s">
        <v>14</v>
      </c>
      <c r="I1022" s="36"/>
      <c r="Z1022" s="21"/>
    </row>
    <row r="1023" spans="1:26">
      <c r="A1023" s="35"/>
      <c r="B1023" s="31" t="s">
        <v>2158</v>
      </c>
      <c r="C1023" s="30" t="s">
        <v>12</v>
      </c>
      <c r="D1023" s="22" t="s">
        <v>56</v>
      </c>
      <c r="E1023" s="38">
        <v>545.92999999999995</v>
      </c>
      <c r="F1023" s="43">
        <f t="shared" si="61"/>
        <v>109.18599999999998</v>
      </c>
      <c r="G1023" s="43">
        <f t="shared" si="58"/>
        <v>655.11599999999999</v>
      </c>
      <c r="H1023" s="44" t="s">
        <v>14</v>
      </c>
      <c r="I1023" s="36"/>
      <c r="Z1023" s="21"/>
    </row>
    <row r="1024" spans="1:26">
      <c r="A1024" s="35"/>
      <c r="B1024" s="31" t="s">
        <v>2159</v>
      </c>
      <c r="C1024" s="30" t="s">
        <v>2160</v>
      </c>
      <c r="D1024" s="22" t="s">
        <v>56</v>
      </c>
      <c r="E1024" s="38">
        <v>783.64</v>
      </c>
      <c r="F1024" s="43">
        <f t="shared" si="61"/>
        <v>156.72799999999998</v>
      </c>
      <c r="G1024" s="43">
        <f t="shared" si="58"/>
        <v>940.36799999999994</v>
      </c>
      <c r="H1024" s="44" t="s">
        <v>332</v>
      </c>
      <c r="I1024" s="36"/>
      <c r="Z1024" s="21"/>
    </row>
    <row r="1025" spans="1:26">
      <c r="A1025" s="35"/>
      <c r="B1025" s="31" t="s">
        <v>2161</v>
      </c>
      <c r="C1025" s="30" t="s">
        <v>2162</v>
      </c>
      <c r="D1025" s="22" t="s">
        <v>56</v>
      </c>
      <c r="E1025" s="38">
        <v>521.53</v>
      </c>
      <c r="F1025" s="43">
        <f t="shared" si="61"/>
        <v>104.30599999999998</v>
      </c>
      <c r="G1025" s="43">
        <f t="shared" si="58"/>
        <v>625.83600000000001</v>
      </c>
      <c r="H1025" s="44" t="s">
        <v>332</v>
      </c>
      <c r="I1025" s="36"/>
      <c r="Z1025" s="21"/>
    </row>
    <row r="1026" spans="1:26">
      <c r="A1026" s="35"/>
      <c r="B1026" s="31" t="s">
        <v>2163</v>
      </c>
      <c r="C1026" s="30" t="s">
        <v>2164</v>
      </c>
      <c r="D1026" s="22" t="s">
        <v>56</v>
      </c>
      <c r="E1026" s="38">
        <v>659.06</v>
      </c>
      <c r="F1026" s="43">
        <f t="shared" si="61"/>
        <v>131.81199999999998</v>
      </c>
      <c r="G1026" s="43">
        <f t="shared" si="58"/>
        <v>790.87199999999996</v>
      </c>
      <c r="H1026" s="44" t="s">
        <v>332</v>
      </c>
      <c r="I1026" s="36"/>
      <c r="Z1026" s="21"/>
    </row>
    <row r="1027" spans="1:26">
      <c r="A1027" s="35"/>
      <c r="B1027" s="31" t="s">
        <v>2165</v>
      </c>
      <c r="C1027" s="30" t="s">
        <v>2166</v>
      </c>
      <c r="D1027" s="22" t="s">
        <v>56</v>
      </c>
      <c r="E1027" s="38">
        <v>865.1</v>
      </c>
      <c r="F1027" s="43">
        <f t="shared" si="61"/>
        <v>173.02</v>
      </c>
      <c r="G1027" s="43">
        <f t="shared" si="58"/>
        <v>1038.1200000000001</v>
      </c>
      <c r="H1027" s="44" t="s">
        <v>332</v>
      </c>
      <c r="I1027" s="36"/>
      <c r="Z1027" s="21"/>
    </row>
    <row r="1028" spans="1:26">
      <c r="A1028" s="35"/>
      <c r="B1028" s="31" t="s">
        <v>2167</v>
      </c>
      <c r="C1028" s="30" t="s">
        <v>18</v>
      </c>
      <c r="D1028" s="22" t="s">
        <v>56</v>
      </c>
      <c r="E1028" s="38">
        <v>720.72</v>
      </c>
      <c r="F1028" s="43">
        <f t="shared" si="61"/>
        <v>144.14400000000001</v>
      </c>
      <c r="G1028" s="43">
        <f t="shared" si="58"/>
        <v>864.86400000000003</v>
      </c>
      <c r="H1028" s="44" t="s">
        <v>332</v>
      </c>
      <c r="I1028" s="36"/>
      <c r="Z1028" s="21"/>
    </row>
    <row r="1029" spans="1:26">
      <c r="A1029" s="35"/>
      <c r="B1029" s="31" t="s">
        <v>2168</v>
      </c>
      <c r="C1029" s="30" t="s">
        <v>2169</v>
      </c>
      <c r="D1029" s="22" t="s">
        <v>56</v>
      </c>
      <c r="E1029" s="38">
        <v>1181.75</v>
      </c>
      <c r="F1029" s="43">
        <f t="shared" si="61"/>
        <v>236.35</v>
      </c>
      <c r="G1029" s="43">
        <f t="shared" si="58"/>
        <v>1418.1</v>
      </c>
      <c r="H1029" s="44" t="s">
        <v>14</v>
      </c>
      <c r="I1029" s="36"/>
      <c r="Z1029" s="21"/>
    </row>
    <row r="1030" spans="1:26">
      <c r="A1030" s="35"/>
      <c r="B1030" s="31" t="s">
        <v>2170</v>
      </c>
      <c r="C1030" s="30" t="s">
        <v>2171</v>
      </c>
      <c r="D1030" s="22" t="s">
        <v>56</v>
      </c>
      <c r="E1030" s="38">
        <v>845.64</v>
      </c>
      <c r="F1030" s="43">
        <f t="shared" si="61"/>
        <v>169.12799999999999</v>
      </c>
      <c r="G1030" s="43">
        <f t="shared" si="58"/>
        <v>1014.768</v>
      </c>
      <c r="H1030" s="44" t="s">
        <v>14</v>
      </c>
      <c r="I1030" s="36"/>
      <c r="Z1030" s="21"/>
    </row>
    <row r="1031" spans="1:26">
      <c r="A1031" s="35"/>
      <c r="B1031" s="31" t="s">
        <v>2172</v>
      </c>
      <c r="C1031" s="30" t="s">
        <v>2086</v>
      </c>
      <c r="D1031" s="22" t="s">
        <v>56</v>
      </c>
      <c r="E1031" s="38">
        <v>1135.06</v>
      </c>
      <c r="F1031" s="43">
        <f t="shared" si="61"/>
        <v>227.01199999999997</v>
      </c>
      <c r="G1031" s="43">
        <f t="shared" si="58"/>
        <v>1362.0719999999999</v>
      </c>
      <c r="H1031" s="44" t="s">
        <v>14</v>
      </c>
      <c r="I1031" s="36"/>
      <c r="Z1031" s="21"/>
    </row>
    <row r="1032" spans="1:26">
      <c r="A1032" s="35"/>
      <c r="B1032" s="31" t="s">
        <v>2173</v>
      </c>
      <c r="C1032" s="30" t="s">
        <v>2088</v>
      </c>
      <c r="D1032" s="22" t="s">
        <v>56</v>
      </c>
      <c r="E1032" s="38">
        <v>1135.06</v>
      </c>
      <c r="F1032" s="43">
        <f t="shared" si="61"/>
        <v>227.01199999999997</v>
      </c>
      <c r="G1032" s="43">
        <f t="shared" si="58"/>
        <v>1362.0719999999999</v>
      </c>
      <c r="H1032" s="44" t="s">
        <v>14</v>
      </c>
      <c r="I1032" s="36"/>
      <c r="Z1032" s="21"/>
    </row>
    <row r="1033" spans="1:26">
      <c r="A1033" s="35"/>
      <c r="B1033" s="31" t="s">
        <v>2174</v>
      </c>
      <c r="C1033" s="30" t="s">
        <v>2175</v>
      </c>
      <c r="D1033" s="22" t="s">
        <v>56</v>
      </c>
      <c r="E1033" s="38">
        <v>832.63</v>
      </c>
      <c r="F1033" s="43">
        <f t="shared" si="61"/>
        <v>166.52599999999998</v>
      </c>
      <c r="G1033" s="43">
        <f t="shared" si="58"/>
        <v>999.15599999999995</v>
      </c>
      <c r="H1033" s="44" t="s">
        <v>14</v>
      </c>
      <c r="I1033" s="36"/>
      <c r="Z1033" s="21"/>
    </row>
    <row r="1034" spans="1:26">
      <c r="A1034" s="35"/>
      <c r="B1034" s="31" t="s">
        <v>2176</v>
      </c>
      <c r="C1034" s="30" t="s">
        <v>2026</v>
      </c>
      <c r="D1034" s="22" t="s">
        <v>56</v>
      </c>
      <c r="E1034" s="38">
        <v>511.54</v>
      </c>
      <c r="F1034" s="43">
        <f t="shared" si="61"/>
        <v>102.30800000000001</v>
      </c>
      <c r="G1034" s="43">
        <f t="shared" si="58"/>
        <v>613.84800000000007</v>
      </c>
      <c r="H1034" s="44" t="s">
        <v>14</v>
      </c>
      <c r="I1034" s="36"/>
      <c r="Z1034" s="21"/>
    </row>
    <row r="1035" spans="1:26">
      <c r="A1035" s="35"/>
      <c r="B1035" s="31" t="s">
        <v>2177</v>
      </c>
      <c r="C1035" s="30" t="s">
        <v>2030</v>
      </c>
      <c r="D1035" s="22" t="s">
        <v>56</v>
      </c>
      <c r="E1035" s="38">
        <v>540.46</v>
      </c>
      <c r="F1035" s="43">
        <f t="shared" si="61"/>
        <v>108.09200000000001</v>
      </c>
      <c r="G1035" s="43">
        <f t="shared" si="58"/>
        <v>648.55200000000002</v>
      </c>
      <c r="H1035" s="44" t="s">
        <v>14</v>
      </c>
      <c r="I1035" s="36"/>
      <c r="Z1035" s="21"/>
    </row>
    <row r="1036" spans="1:26">
      <c r="A1036" s="35"/>
      <c r="B1036" s="31" t="s">
        <v>2178</v>
      </c>
      <c r="C1036" s="30" t="s">
        <v>2179</v>
      </c>
      <c r="D1036" s="22" t="s">
        <v>56</v>
      </c>
      <c r="E1036" s="38">
        <v>821.92</v>
      </c>
      <c r="F1036" s="43">
        <f t="shared" si="61"/>
        <v>164.38399999999999</v>
      </c>
      <c r="G1036" s="43">
        <f t="shared" si="58"/>
        <v>986.30399999999997</v>
      </c>
      <c r="H1036" s="44" t="s">
        <v>14</v>
      </c>
      <c r="I1036" s="36"/>
      <c r="Z1036" s="21"/>
    </row>
    <row r="1037" spans="1:26">
      <c r="A1037" s="35"/>
      <c r="B1037" s="31" t="s">
        <v>2180</v>
      </c>
      <c r="C1037" s="30" t="s">
        <v>2037</v>
      </c>
      <c r="D1037" s="22" t="s">
        <v>56</v>
      </c>
      <c r="E1037" s="38">
        <v>1159.6500000000001</v>
      </c>
      <c r="F1037" s="43">
        <f t="shared" si="61"/>
        <v>231.93</v>
      </c>
      <c r="G1037" s="43">
        <f t="shared" si="58"/>
        <v>1391.5800000000002</v>
      </c>
      <c r="H1037" s="44" t="s">
        <v>14</v>
      </c>
      <c r="I1037" s="36"/>
      <c r="Z1037" s="21"/>
    </row>
    <row r="1038" spans="1:26">
      <c r="A1038" s="35"/>
      <c r="B1038" s="31" t="s">
        <v>2181</v>
      </c>
      <c r="C1038" s="30" t="s">
        <v>2182</v>
      </c>
      <c r="D1038" s="22" t="s">
        <v>56</v>
      </c>
      <c r="E1038" s="38">
        <v>1158.18</v>
      </c>
      <c r="F1038" s="43">
        <f t="shared" si="61"/>
        <v>231.63600000000002</v>
      </c>
      <c r="G1038" s="43">
        <f t="shared" si="58"/>
        <v>1389.816</v>
      </c>
      <c r="H1038" s="44" t="s">
        <v>14</v>
      </c>
      <c r="I1038" s="36"/>
      <c r="Z1038" s="21"/>
    </row>
    <row r="1039" spans="1:26">
      <c r="A1039" s="35"/>
      <c r="B1039" s="31" t="s">
        <v>2183</v>
      </c>
      <c r="C1039" s="30" t="s">
        <v>2095</v>
      </c>
      <c r="D1039" s="22" t="s">
        <v>56</v>
      </c>
      <c r="E1039" s="38">
        <v>975.57</v>
      </c>
      <c r="F1039" s="43">
        <f t="shared" si="61"/>
        <v>195.114</v>
      </c>
      <c r="G1039" s="43">
        <f t="shared" si="58"/>
        <v>1170.684</v>
      </c>
      <c r="H1039" s="44" t="s">
        <v>14</v>
      </c>
      <c r="I1039" s="36"/>
      <c r="Z1039" s="21"/>
    </row>
    <row r="1040" spans="1:26">
      <c r="A1040" s="35"/>
      <c r="B1040" s="31" t="s">
        <v>2184</v>
      </c>
      <c r="C1040" s="30" t="s">
        <v>76</v>
      </c>
      <c r="D1040" s="22" t="s">
        <v>56</v>
      </c>
      <c r="E1040" s="38">
        <v>634.29</v>
      </c>
      <c r="F1040" s="43">
        <f t="shared" si="61"/>
        <v>126.85799999999999</v>
      </c>
      <c r="G1040" s="43">
        <f t="shared" si="58"/>
        <v>761.14799999999991</v>
      </c>
      <c r="H1040" s="44" t="s">
        <v>14</v>
      </c>
      <c r="I1040" s="36"/>
      <c r="Z1040" s="21"/>
    </row>
    <row r="1041" spans="1:26">
      <c r="A1041" s="35"/>
      <c r="B1041" s="31" t="s">
        <v>2185</v>
      </c>
      <c r="C1041" s="30" t="s">
        <v>2186</v>
      </c>
      <c r="D1041" s="22" t="s">
        <v>56</v>
      </c>
      <c r="E1041" s="38">
        <v>845.64</v>
      </c>
      <c r="F1041" s="43">
        <f t="shared" si="61"/>
        <v>169.12799999999999</v>
      </c>
      <c r="G1041" s="43">
        <f t="shared" si="58"/>
        <v>1014.768</v>
      </c>
      <c r="H1041" s="44" t="s">
        <v>14</v>
      </c>
      <c r="I1041" s="36"/>
      <c r="Z1041" s="21"/>
    </row>
    <row r="1042" spans="1:26">
      <c r="A1042" s="35"/>
      <c r="B1042" s="31" t="s">
        <v>2187</v>
      </c>
      <c r="C1042" s="30" t="s">
        <v>2188</v>
      </c>
      <c r="D1042" s="22" t="s">
        <v>56</v>
      </c>
      <c r="E1042" s="38">
        <v>845.64</v>
      </c>
      <c r="F1042" s="43">
        <f t="shared" si="61"/>
        <v>169.12799999999999</v>
      </c>
      <c r="G1042" s="43">
        <f t="shared" si="58"/>
        <v>1014.768</v>
      </c>
      <c r="H1042" s="44" t="s">
        <v>14</v>
      </c>
      <c r="I1042" s="36"/>
      <c r="Z1042" s="21"/>
    </row>
    <row r="1043" spans="1:26">
      <c r="A1043" s="35"/>
      <c r="B1043" s="31" t="s">
        <v>2189</v>
      </c>
      <c r="C1043" s="30" t="s">
        <v>17</v>
      </c>
      <c r="D1043" s="22" t="s">
        <v>56</v>
      </c>
      <c r="E1043" s="38">
        <v>654.21</v>
      </c>
      <c r="F1043" s="43">
        <f t="shared" si="61"/>
        <v>130.84200000000001</v>
      </c>
      <c r="G1043" s="43">
        <f t="shared" si="58"/>
        <v>785.05200000000002</v>
      </c>
      <c r="H1043" s="44" t="s">
        <v>332</v>
      </c>
      <c r="I1043" s="36"/>
      <c r="Z1043" s="21"/>
    </row>
    <row r="1044" spans="1:26" ht="16.5" customHeight="1">
      <c r="A1044" s="35"/>
      <c r="B1044" s="107" t="s">
        <v>2190</v>
      </c>
      <c r="C1044" s="108"/>
      <c r="D1044" s="108"/>
      <c r="E1044" s="108"/>
      <c r="F1044" s="108"/>
      <c r="G1044" s="108"/>
      <c r="H1044" s="109"/>
      <c r="I1044" s="36"/>
      <c r="Z1044" s="21"/>
    </row>
    <row r="1045" spans="1:26">
      <c r="A1045" s="35"/>
      <c r="B1045" s="31" t="s">
        <v>2191</v>
      </c>
      <c r="C1045" s="30" t="s">
        <v>2192</v>
      </c>
      <c r="D1045" s="22" t="s">
        <v>56</v>
      </c>
      <c r="E1045" s="38">
        <v>1281.23</v>
      </c>
      <c r="F1045" s="43">
        <f t="shared" ref="F1045:F1052" si="62">E1045*20/100</f>
        <v>256.24599999999998</v>
      </c>
      <c r="G1045" s="43">
        <f t="shared" si="58"/>
        <v>1537.4760000000001</v>
      </c>
      <c r="H1045" s="44" t="s">
        <v>2193</v>
      </c>
      <c r="I1045" s="36"/>
      <c r="Z1045" s="21"/>
    </row>
    <row r="1046" spans="1:26">
      <c r="A1046" s="35"/>
      <c r="B1046" s="31" t="s">
        <v>2194</v>
      </c>
      <c r="C1046" s="30" t="s">
        <v>2192</v>
      </c>
      <c r="D1046" s="22" t="s">
        <v>56</v>
      </c>
      <c r="E1046" s="38">
        <v>2212.0100000000002</v>
      </c>
      <c r="F1046" s="43">
        <f t="shared" si="62"/>
        <v>442.40200000000004</v>
      </c>
      <c r="G1046" s="43">
        <f t="shared" si="58"/>
        <v>2654.4120000000003</v>
      </c>
      <c r="H1046" s="44" t="s">
        <v>2195</v>
      </c>
      <c r="I1046" s="36"/>
      <c r="Z1046" s="21"/>
    </row>
    <row r="1047" spans="1:26">
      <c r="A1047" s="35"/>
      <c r="B1047" s="31" t="s">
        <v>2196</v>
      </c>
      <c r="C1047" s="30" t="s">
        <v>2197</v>
      </c>
      <c r="D1047" s="22" t="s">
        <v>56</v>
      </c>
      <c r="E1047" s="38">
        <v>1297.71</v>
      </c>
      <c r="F1047" s="43">
        <f t="shared" si="62"/>
        <v>259.54200000000003</v>
      </c>
      <c r="G1047" s="43">
        <f t="shared" si="58"/>
        <v>1557.252</v>
      </c>
      <c r="H1047" s="44" t="s">
        <v>14</v>
      </c>
      <c r="I1047" s="36"/>
      <c r="Z1047" s="21"/>
    </row>
    <row r="1048" spans="1:26" ht="33">
      <c r="A1048" s="35"/>
      <c r="B1048" s="31" t="s">
        <v>2198</v>
      </c>
      <c r="C1048" s="30" t="s">
        <v>2199</v>
      </c>
      <c r="D1048" s="22" t="s">
        <v>56</v>
      </c>
      <c r="E1048" s="38">
        <v>1612.67</v>
      </c>
      <c r="F1048" s="43">
        <f t="shared" si="62"/>
        <v>322.53399999999999</v>
      </c>
      <c r="G1048" s="43">
        <f t="shared" si="58"/>
        <v>1935.2040000000002</v>
      </c>
      <c r="H1048" s="44" t="s">
        <v>14</v>
      </c>
      <c r="I1048" s="36"/>
      <c r="Z1048" s="21"/>
    </row>
    <row r="1049" spans="1:26" ht="33">
      <c r="A1049" s="35"/>
      <c r="B1049" s="31" t="s">
        <v>2200</v>
      </c>
      <c r="C1049" s="30" t="s">
        <v>2201</v>
      </c>
      <c r="D1049" s="22" t="s">
        <v>56</v>
      </c>
      <c r="E1049" s="38">
        <v>2838.98</v>
      </c>
      <c r="F1049" s="43">
        <f t="shared" si="62"/>
        <v>567.79599999999994</v>
      </c>
      <c r="G1049" s="43">
        <f t="shared" si="58"/>
        <v>3406.7759999999998</v>
      </c>
      <c r="H1049" s="44" t="s">
        <v>14</v>
      </c>
      <c r="I1049" s="36"/>
      <c r="Z1049" s="21"/>
    </row>
    <row r="1050" spans="1:26">
      <c r="A1050" s="35"/>
      <c r="B1050" s="31" t="s">
        <v>2202</v>
      </c>
      <c r="C1050" s="30" t="s">
        <v>2203</v>
      </c>
      <c r="D1050" s="22" t="s">
        <v>56</v>
      </c>
      <c r="E1050" s="38">
        <v>1289.04</v>
      </c>
      <c r="F1050" s="43">
        <f t="shared" si="62"/>
        <v>257.80799999999999</v>
      </c>
      <c r="G1050" s="43">
        <f>F1050+E1050</f>
        <v>1546.848</v>
      </c>
      <c r="H1050" s="44" t="s">
        <v>14</v>
      </c>
      <c r="I1050" s="36"/>
      <c r="Z1050" s="21"/>
    </row>
    <row r="1051" spans="1:26">
      <c r="A1051" s="35"/>
      <c r="B1051" s="31" t="s">
        <v>2204</v>
      </c>
      <c r="C1051" s="30" t="s">
        <v>2205</v>
      </c>
      <c r="D1051" s="22" t="s">
        <v>56</v>
      </c>
      <c r="E1051" s="38">
        <v>2098.71</v>
      </c>
      <c r="F1051" s="43">
        <f t="shared" si="62"/>
        <v>419.74199999999996</v>
      </c>
      <c r="G1051" s="43">
        <f>F1051+E1051</f>
        <v>2518.4520000000002</v>
      </c>
      <c r="H1051" s="44" t="s">
        <v>14</v>
      </c>
      <c r="I1051" s="36"/>
      <c r="Z1051" s="21"/>
    </row>
    <row r="1052" spans="1:26" ht="33">
      <c r="A1052" s="37" t="s">
        <v>1811</v>
      </c>
      <c r="B1052" s="31">
        <v>3102388</v>
      </c>
      <c r="C1052" s="30" t="s">
        <v>2206</v>
      </c>
      <c r="D1052" s="22" t="s">
        <v>2207</v>
      </c>
      <c r="E1052" s="38">
        <v>91464.19</v>
      </c>
      <c r="F1052" s="43">
        <f t="shared" si="62"/>
        <v>18292.838</v>
      </c>
      <c r="G1052" s="43">
        <f>F1052+E1052</f>
        <v>109757.02800000001</v>
      </c>
      <c r="H1052" s="44" t="s">
        <v>332</v>
      </c>
      <c r="I1052" s="36"/>
      <c r="Z1052" s="21"/>
    </row>
    <row r="1053" spans="1:26">
      <c r="A1053" s="37" t="s">
        <v>748</v>
      </c>
      <c r="B1053" s="31">
        <v>3102456</v>
      </c>
      <c r="C1053" s="30" t="s">
        <v>2208</v>
      </c>
      <c r="D1053" s="22" t="s">
        <v>2209</v>
      </c>
      <c r="E1053" s="38">
        <v>64.5</v>
      </c>
      <c r="F1053" s="43">
        <f>E1053*20/100</f>
        <v>12.9</v>
      </c>
      <c r="G1053" s="43">
        <f>F1053+E1053</f>
        <v>77.400000000000006</v>
      </c>
      <c r="H1053" s="48"/>
      <c r="I1053" s="36"/>
      <c r="Z1053" s="21"/>
    </row>
    <row r="1054" spans="1:26">
      <c r="A1054" s="35"/>
      <c r="B1054" s="107" t="s">
        <v>2210</v>
      </c>
      <c r="C1054" s="108"/>
      <c r="D1054" s="108"/>
      <c r="E1054" s="108"/>
      <c r="F1054" s="108"/>
      <c r="G1054" s="108"/>
      <c r="H1054" s="109"/>
      <c r="I1054" s="36"/>
      <c r="Z1054" s="21"/>
    </row>
    <row r="1055" spans="1:26">
      <c r="A1055" s="35"/>
      <c r="B1055" s="31" t="s">
        <v>2211</v>
      </c>
      <c r="C1055" s="30" t="s">
        <v>2212</v>
      </c>
      <c r="D1055" s="22" t="s">
        <v>56</v>
      </c>
      <c r="E1055" s="38">
        <v>763.16</v>
      </c>
      <c r="F1055" s="43">
        <f t="shared" ref="F1055:F1060" si="63">E1055*20/100</f>
        <v>152.63199999999998</v>
      </c>
      <c r="G1055" s="43">
        <f t="shared" ref="G1055:G1116" si="64">F1055+E1055</f>
        <v>915.79199999999992</v>
      </c>
      <c r="H1055" s="44" t="s">
        <v>14</v>
      </c>
      <c r="I1055" s="36"/>
      <c r="Z1055" s="21"/>
    </row>
    <row r="1056" spans="1:26">
      <c r="A1056" s="35"/>
      <c r="B1056" s="31" t="s">
        <v>2213</v>
      </c>
      <c r="C1056" s="30" t="s">
        <v>2214</v>
      </c>
      <c r="D1056" s="22" t="s">
        <v>56</v>
      </c>
      <c r="E1056" s="38">
        <v>511.12</v>
      </c>
      <c r="F1056" s="43">
        <f t="shared" si="63"/>
        <v>102.22399999999999</v>
      </c>
      <c r="G1056" s="43">
        <f t="shared" si="64"/>
        <v>613.34400000000005</v>
      </c>
      <c r="H1056" s="44" t="s">
        <v>14</v>
      </c>
      <c r="I1056" s="36"/>
      <c r="Z1056" s="21"/>
    </row>
    <row r="1057" spans="1:26">
      <c r="A1057" s="35"/>
      <c r="B1057" s="31" t="s">
        <v>2215</v>
      </c>
      <c r="C1057" s="30" t="s">
        <v>2216</v>
      </c>
      <c r="D1057" s="22" t="s">
        <v>56</v>
      </c>
      <c r="E1057" s="38">
        <v>498.9</v>
      </c>
      <c r="F1057" s="43">
        <f t="shared" si="63"/>
        <v>99.78</v>
      </c>
      <c r="G1057" s="43">
        <f t="shared" si="64"/>
        <v>598.67999999999995</v>
      </c>
      <c r="H1057" s="44" t="s">
        <v>14</v>
      </c>
      <c r="I1057" s="36"/>
      <c r="Z1057" s="21"/>
    </row>
    <row r="1058" spans="1:26">
      <c r="A1058" s="35"/>
      <c r="B1058" s="31" t="s">
        <v>2217</v>
      </c>
      <c r="C1058" s="30" t="s">
        <v>2218</v>
      </c>
      <c r="D1058" s="22" t="s">
        <v>56</v>
      </c>
      <c r="E1058" s="38">
        <v>560.48</v>
      </c>
      <c r="F1058" s="43">
        <f t="shared" si="63"/>
        <v>112.096</v>
      </c>
      <c r="G1058" s="43">
        <f t="shared" si="64"/>
        <v>672.57600000000002</v>
      </c>
      <c r="H1058" s="44" t="s">
        <v>14</v>
      </c>
      <c r="I1058" s="36"/>
      <c r="Z1058" s="21"/>
    </row>
    <row r="1059" spans="1:26">
      <c r="A1059" s="35"/>
      <c r="B1059" s="31" t="s">
        <v>2219</v>
      </c>
      <c r="C1059" s="30" t="s">
        <v>2220</v>
      </c>
      <c r="D1059" s="22" t="s">
        <v>56</v>
      </c>
      <c r="E1059" s="38">
        <v>856.88</v>
      </c>
      <c r="F1059" s="43">
        <f t="shared" si="63"/>
        <v>171.37599999999998</v>
      </c>
      <c r="G1059" s="43">
        <f t="shared" si="64"/>
        <v>1028.2559999999999</v>
      </c>
      <c r="H1059" s="44" t="s">
        <v>14</v>
      </c>
      <c r="I1059" s="36"/>
      <c r="Z1059" s="21"/>
    </row>
    <row r="1060" spans="1:26">
      <c r="A1060" s="35"/>
      <c r="B1060" s="31" t="s">
        <v>2221</v>
      </c>
      <c r="C1060" s="30" t="s">
        <v>2222</v>
      </c>
      <c r="D1060" s="22" t="s">
        <v>56</v>
      </c>
      <c r="E1060" s="38">
        <v>515.24</v>
      </c>
      <c r="F1060" s="43">
        <f t="shared" si="63"/>
        <v>103.04799999999999</v>
      </c>
      <c r="G1060" s="43">
        <f t="shared" si="64"/>
        <v>618.28800000000001</v>
      </c>
      <c r="H1060" s="44" t="s">
        <v>14</v>
      </c>
      <c r="I1060" s="36"/>
      <c r="Z1060" s="21"/>
    </row>
    <row r="1061" spans="1:26">
      <c r="A1061" s="35"/>
      <c r="B1061" s="107" t="s">
        <v>2223</v>
      </c>
      <c r="C1061" s="108"/>
      <c r="D1061" s="108"/>
      <c r="E1061" s="108"/>
      <c r="F1061" s="108"/>
      <c r="G1061" s="108"/>
      <c r="H1061" s="109"/>
      <c r="I1061" s="36"/>
      <c r="Z1061" s="21"/>
    </row>
    <row r="1062" spans="1:26">
      <c r="A1062" s="35"/>
      <c r="B1062" s="31" t="s">
        <v>2224</v>
      </c>
      <c r="C1062" s="30" t="s">
        <v>201</v>
      </c>
      <c r="D1062" s="22" t="s">
        <v>56</v>
      </c>
      <c r="E1062" s="38">
        <v>888.63</v>
      </c>
      <c r="F1062" s="43">
        <f t="shared" ref="F1062:F1108" si="65">E1062*20/100</f>
        <v>177.726</v>
      </c>
      <c r="G1062" s="43">
        <f t="shared" si="64"/>
        <v>1066.356</v>
      </c>
      <c r="H1062" s="44" t="s">
        <v>14</v>
      </c>
      <c r="I1062" s="36"/>
      <c r="Z1062" s="21"/>
    </row>
    <row r="1063" spans="1:26">
      <c r="A1063" s="35"/>
      <c r="B1063" s="31" t="s">
        <v>2225</v>
      </c>
      <c r="C1063" s="30" t="s">
        <v>2090</v>
      </c>
      <c r="D1063" s="22" t="s">
        <v>56</v>
      </c>
      <c r="E1063" s="38">
        <v>1181.75</v>
      </c>
      <c r="F1063" s="43">
        <f t="shared" si="65"/>
        <v>236.35</v>
      </c>
      <c r="G1063" s="43">
        <f t="shared" si="64"/>
        <v>1418.1</v>
      </c>
      <c r="H1063" s="44" t="s">
        <v>14</v>
      </c>
      <c r="I1063" s="36"/>
      <c r="Z1063" s="21"/>
    </row>
    <row r="1064" spans="1:26">
      <c r="A1064" s="35"/>
      <c r="B1064" s="31" t="s">
        <v>2226</v>
      </c>
      <c r="C1064" s="30" t="s">
        <v>2227</v>
      </c>
      <c r="D1064" s="22" t="s">
        <v>56</v>
      </c>
      <c r="E1064" s="38">
        <v>511.12</v>
      </c>
      <c r="F1064" s="43">
        <f t="shared" si="65"/>
        <v>102.22399999999999</v>
      </c>
      <c r="G1064" s="43">
        <f t="shared" si="64"/>
        <v>613.34400000000005</v>
      </c>
      <c r="H1064" s="44" t="s">
        <v>14</v>
      </c>
      <c r="I1064" s="36"/>
      <c r="Z1064" s="21"/>
    </row>
    <row r="1065" spans="1:26">
      <c r="A1065" s="35"/>
      <c r="B1065" s="31" t="s">
        <v>2228</v>
      </c>
      <c r="C1065" s="30" t="s">
        <v>2229</v>
      </c>
      <c r="D1065" s="22" t="s">
        <v>56</v>
      </c>
      <c r="E1065" s="38">
        <v>255.27</v>
      </c>
      <c r="F1065" s="43">
        <f t="shared" si="65"/>
        <v>51.054000000000002</v>
      </c>
      <c r="G1065" s="43">
        <f t="shared" si="64"/>
        <v>306.32400000000001</v>
      </c>
      <c r="H1065" s="44" t="s">
        <v>14</v>
      </c>
      <c r="I1065" s="36"/>
      <c r="Z1065" s="21"/>
    </row>
    <row r="1066" spans="1:26">
      <c r="A1066" s="35"/>
      <c r="B1066" s="31" t="s">
        <v>2230</v>
      </c>
      <c r="C1066" s="30" t="s">
        <v>2231</v>
      </c>
      <c r="D1066" s="22" t="s">
        <v>56</v>
      </c>
      <c r="E1066" s="38">
        <v>255.27</v>
      </c>
      <c r="F1066" s="43">
        <f t="shared" si="65"/>
        <v>51.054000000000002</v>
      </c>
      <c r="G1066" s="43">
        <f t="shared" si="64"/>
        <v>306.32400000000001</v>
      </c>
      <c r="H1066" s="44" t="s">
        <v>14</v>
      </c>
      <c r="I1066" s="36"/>
      <c r="Z1066" s="21"/>
    </row>
    <row r="1067" spans="1:26">
      <c r="A1067" s="35"/>
      <c r="B1067" s="31" t="s">
        <v>2232</v>
      </c>
      <c r="C1067" s="30" t="s">
        <v>291</v>
      </c>
      <c r="D1067" s="22" t="s">
        <v>56</v>
      </c>
      <c r="E1067" s="38">
        <v>498.9</v>
      </c>
      <c r="F1067" s="43">
        <f t="shared" si="65"/>
        <v>99.78</v>
      </c>
      <c r="G1067" s="43">
        <f t="shared" si="64"/>
        <v>598.67999999999995</v>
      </c>
      <c r="H1067" s="44" t="s">
        <v>14</v>
      </c>
      <c r="I1067" s="36"/>
      <c r="Z1067" s="21"/>
    </row>
    <row r="1068" spans="1:26">
      <c r="A1068" s="35"/>
      <c r="B1068" s="31" t="s">
        <v>2233</v>
      </c>
      <c r="C1068" s="30" t="s">
        <v>2182</v>
      </c>
      <c r="D1068" s="22" t="s">
        <v>56</v>
      </c>
      <c r="E1068" s="38">
        <v>1155.3699999999999</v>
      </c>
      <c r="F1068" s="43">
        <f t="shared" si="65"/>
        <v>231.07399999999998</v>
      </c>
      <c r="G1068" s="43">
        <f t="shared" si="64"/>
        <v>1386.444</v>
      </c>
      <c r="H1068" s="44" t="s">
        <v>14</v>
      </c>
      <c r="I1068" s="36"/>
      <c r="Z1068" s="21"/>
    </row>
    <row r="1069" spans="1:26">
      <c r="A1069" s="35"/>
      <c r="B1069" s="31" t="s">
        <v>2234</v>
      </c>
      <c r="C1069" s="30" t="s">
        <v>12</v>
      </c>
      <c r="D1069" s="22" t="s">
        <v>56</v>
      </c>
      <c r="E1069" s="38">
        <v>545.92999999999995</v>
      </c>
      <c r="F1069" s="43">
        <f t="shared" si="65"/>
        <v>109.18599999999998</v>
      </c>
      <c r="G1069" s="43">
        <f t="shared" si="64"/>
        <v>655.11599999999999</v>
      </c>
      <c r="H1069" s="44" t="s">
        <v>14</v>
      </c>
      <c r="I1069" s="36"/>
      <c r="Z1069" s="21"/>
    </row>
    <row r="1070" spans="1:26">
      <c r="A1070" s="35"/>
      <c r="B1070" s="31" t="s">
        <v>2235</v>
      </c>
      <c r="C1070" s="30" t="s">
        <v>213</v>
      </c>
      <c r="D1070" s="22" t="s">
        <v>56</v>
      </c>
      <c r="E1070" s="38">
        <v>763.16</v>
      </c>
      <c r="F1070" s="43">
        <f t="shared" si="65"/>
        <v>152.63199999999998</v>
      </c>
      <c r="G1070" s="43">
        <f t="shared" si="64"/>
        <v>915.79199999999992</v>
      </c>
      <c r="H1070" s="44" t="s">
        <v>14</v>
      </c>
      <c r="I1070" s="36"/>
      <c r="Z1070" s="21"/>
    </row>
    <row r="1071" spans="1:26">
      <c r="A1071" s="35"/>
      <c r="B1071" s="31" t="s">
        <v>2236</v>
      </c>
      <c r="C1071" s="30" t="s">
        <v>16</v>
      </c>
      <c r="D1071" s="22" t="s">
        <v>56</v>
      </c>
      <c r="E1071" s="38">
        <v>560.48</v>
      </c>
      <c r="F1071" s="43">
        <f t="shared" si="65"/>
        <v>112.096</v>
      </c>
      <c r="G1071" s="43">
        <f t="shared" si="64"/>
        <v>672.57600000000002</v>
      </c>
      <c r="H1071" s="44" t="s">
        <v>14</v>
      </c>
      <c r="I1071" s="36"/>
      <c r="Z1071" s="21"/>
    </row>
    <row r="1072" spans="1:26">
      <c r="A1072" s="35"/>
      <c r="B1072" s="31" t="s">
        <v>2237</v>
      </c>
      <c r="C1072" s="30" t="s">
        <v>2238</v>
      </c>
      <c r="D1072" s="22" t="s">
        <v>56</v>
      </c>
      <c r="E1072" s="38">
        <v>721.38</v>
      </c>
      <c r="F1072" s="43">
        <f t="shared" si="65"/>
        <v>144.27600000000001</v>
      </c>
      <c r="G1072" s="43">
        <f t="shared" si="64"/>
        <v>865.65599999999995</v>
      </c>
      <c r="H1072" s="44" t="s">
        <v>14</v>
      </c>
      <c r="I1072" s="36"/>
      <c r="Z1072" s="21"/>
    </row>
    <row r="1073" spans="1:26">
      <c r="A1073" s="35"/>
      <c r="B1073" s="31" t="s">
        <v>2239</v>
      </c>
      <c r="C1073" s="30" t="s">
        <v>2030</v>
      </c>
      <c r="D1073" s="22" t="s">
        <v>56</v>
      </c>
      <c r="E1073" s="38">
        <v>540.46</v>
      </c>
      <c r="F1073" s="43">
        <f t="shared" si="65"/>
        <v>108.09200000000001</v>
      </c>
      <c r="G1073" s="43">
        <f t="shared" si="64"/>
        <v>648.55200000000002</v>
      </c>
      <c r="H1073" s="44" t="s">
        <v>14</v>
      </c>
      <c r="I1073" s="36"/>
      <c r="Z1073" s="21"/>
    </row>
    <row r="1074" spans="1:26">
      <c r="A1074" s="35"/>
      <c r="B1074" s="31" t="s">
        <v>2240</v>
      </c>
      <c r="C1074" s="30" t="s">
        <v>2241</v>
      </c>
      <c r="D1074" s="22" t="s">
        <v>56</v>
      </c>
      <c r="E1074" s="38">
        <v>634.29</v>
      </c>
      <c r="F1074" s="43">
        <f t="shared" si="65"/>
        <v>126.85799999999999</v>
      </c>
      <c r="G1074" s="43">
        <f t="shared" si="64"/>
        <v>761.14799999999991</v>
      </c>
      <c r="H1074" s="44" t="s">
        <v>14</v>
      </c>
      <c r="I1074" s="36"/>
      <c r="Z1074" s="21"/>
    </row>
    <row r="1075" spans="1:26">
      <c r="A1075" s="35"/>
      <c r="B1075" s="31" t="s">
        <v>2242</v>
      </c>
      <c r="C1075" s="30" t="s">
        <v>2243</v>
      </c>
      <c r="D1075" s="22" t="s">
        <v>56</v>
      </c>
      <c r="E1075" s="38">
        <v>1091.8599999999999</v>
      </c>
      <c r="F1075" s="43">
        <f t="shared" si="65"/>
        <v>218.37199999999996</v>
      </c>
      <c r="G1075" s="43">
        <f t="shared" si="64"/>
        <v>1310.232</v>
      </c>
      <c r="H1075" s="44" t="s">
        <v>14</v>
      </c>
      <c r="I1075" s="36"/>
      <c r="Z1075" s="21"/>
    </row>
    <row r="1076" spans="1:26">
      <c r="A1076" s="35"/>
      <c r="B1076" s="31" t="s">
        <v>2244</v>
      </c>
      <c r="C1076" s="30" t="s">
        <v>2088</v>
      </c>
      <c r="D1076" s="22" t="s">
        <v>56</v>
      </c>
      <c r="E1076" s="38">
        <v>1132.25</v>
      </c>
      <c r="F1076" s="43">
        <f t="shared" si="65"/>
        <v>226.45</v>
      </c>
      <c r="G1076" s="43">
        <f t="shared" si="64"/>
        <v>1358.7</v>
      </c>
      <c r="H1076" s="44" t="s">
        <v>14</v>
      </c>
      <c r="I1076" s="36"/>
      <c r="Z1076" s="21"/>
    </row>
    <row r="1077" spans="1:26">
      <c r="A1077" s="35"/>
      <c r="B1077" s="31" t="s">
        <v>2245</v>
      </c>
      <c r="C1077" s="30" t="s">
        <v>2246</v>
      </c>
      <c r="D1077" s="22" t="s">
        <v>56</v>
      </c>
      <c r="E1077" s="38">
        <v>856.88</v>
      </c>
      <c r="F1077" s="43">
        <f t="shared" si="65"/>
        <v>171.37599999999998</v>
      </c>
      <c r="G1077" s="43">
        <f t="shared" si="64"/>
        <v>1028.2559999999999</v>
      </c>
      <c r="H1077" s="44" t="s">
        <v>14</v>
      </c>
      <c r="I1077" s="36"/>
      <c r="Z1077" s="21"/>
    </row>
    <row r="1078" spans="1:26">
      <c r="A1078" s="35"/>
      <c r="B1078" s="31" t="s">
        <v>2247</v>
      </c>
      <c r="C1078" s="30" t="s">
        <v>2175</v>
      </c>
      <c r="D1078" s="22" t="s">
        <v>56</v>
      </c>
      <c r="E1078" s="38">
        <v>832.63</v>
      </c>
      <c r="F1078" s="43">
        <f t="shared" si="65"/>
        <v>166.52599999999998</v>
      </c>
      <c r="G1078" s="43">
        <f t="shared" si="64"/>
        <v>999.15599999999995</v>
      </c>
      <c r="H1078" s="44" t="s">
        <v>14</v>
      </c>
      <c r="I1078" s="36"/>
      <c r="Z1078" s="21"/>
    </row>
    <row r="1079" spans="1:26">
      <c r="A1079" s="35"/>
      <c r="B1079" s="31" t="s">
        <v>2248</v>
      </c>
      <c r="C1079" s="30" t="s">
        <v>2249</v>
      </c>
      <c r="D1079" s="22" t="s">
        <v>56</v>
      </c>
      <c r="E1079" s="38">
        <v>272.61</v>
      </c>
      <c r="F1079" s="43">
        <f t="shared" si="65"/>
        <v>54.522000000000006</v>
      </c>
      <c r="G1079" s="43">
        <f t="shared" si="64"/>
        <v>327.13200000000001</v>
      </c>
      <c r="H1079" s="44" t="s">
        <v>14</v>
      </c>
      <c r="I1079" s="36"/>
      <c r="Z1079" s="21"/>
    </row>
    <row r="1080" spans="1:26">
      <c r="A1080" s="35"/>
      <c r="B1080" s="31" t="s">
        <v>2250</v>
      </c>
      <c r="C1080" s="30" t="s">
        <v>2251</v>
      </c>
      <c r="D1080" s="22" t="s">
        <v>56</v>
      </c>
      <c r="E1080" s="38">
        <v>515.24</v>
      </c>
      <c r="F1080" s="43">
        <f t="shared" si="65"/>
        <v>103.04799999999999</v>
      </c>
      <c r="G1080" s="43">
        <f t="shared" si="64"/>
        <v>618.28800000000001</v>
      </c>
      <c r="H1080" s="44" t="s">
        <v>14</v>
      </c>
      <c r="I1080" s="36"/>
      <c r="Z1080" s="21"/>
    </row>
    <row r="1081" spans="1:26">
      <c r="A1081" s="35"/>
      <c r="B1081" s="31" t="s">
        <v>2252</v>
      </c>
      <c r="C1081" s="30" t="s">
        <v>2026</v>
      </c>
      <c r="D1081" s="22" t="s">
        <v>56</v>
      </c>
      <c r="E1081" s="38">
        <v>220.34</v>
      </c>
      <c r="F1081" s="43">
        <f t="shared" si="65"/>
        <v>44.068000000000005</v>
      </c>
      <c r="G1081" s="43">
        <f t="shared" si="64"/>
        <v>264.40800000000002</v>
      </c>
      <c r="H1081" s="44" t="s">
        <v>14</v>
      </c>
      <c r="I1081" s="36"/>
      <c r="Z1081" s="21"/>
    </row>
    <row r="1082" spans="1:26">
      <c r="A1082" s="35"/>
      <c r="B1082" s="31" t="s">
        <v>2253</v>
      </c>
      <c r="C1082" s="30" t="s">
        <v>2037</v>
      </c>
      <c r="D1082" s="22" t="s">
        <v>56</v>
      </c>
      <c r="E1082" s="38">
        <v>1156.8399999999999</v>
      </c>
      <c r="F1082" s="43">
        <f t="shared" si="65"/>
        <v>231.36799999999999</v>
      </c>
      <c r="G1082" s="43">
        <f t="shared" si="64"/>
        <v>1388.2079999999999</v>
      </c>
      <c r="H1082" s="44" t="s">
        <v>14</v>
      </c>
      <c r="I1082" s="36"/>
      <c r="Z1082" s="21"/>
    </row>
    <row r="1083" spans="1:26">
      <c r="A1083" s="35"/>
      <c r="B1083" s="31" t="s">
        <v>2254</v>
      </c>
      <c r="C1083" s="30" t="s">
        <v>2255</v>
      </c>
      <c r="D1083" s="22" t="s">
        <v>56</v>
      </c>
      <c r="E1083" s="38">
        <v>783.9</v>
      </c>
      <c r="F1083" s="43">
        <f t="shared" si="65"/>
        <v>156.78</v>
      </c>
      <c r="G1083" s="43">
        <f t="shared" si="64"/>
        <v>940.68</v>
      </c>
      <c r="H1083" s="44" t="s">
        <v>14</v>
      </c>
      <c r="I1083" s="36"/>
      <c r="Z1083" s="21"/>
    </row>
    <row r="1084" spans="1:26">
      <c r="A1084" s="35"/>
      <c r="B1084" s="31" t="s">
        <v>2256</v>
      </c>
      <c r="C1084" s="30" t="s">
        <v>2257</v>
      </c>
      <c r="D1084" s="22" t="s">
        <v>56</v>
      </c>
      <c r="E1084" s="38">
        <v>493.34</v>
      </c>
      <c r="F1084" s="43">
        <f t="shared" si="65"/>
        <v>98.667999999999992</v>
      </c>
      <c r="G1084" s="43">
        <f t="shared" si="64"/>
        <v>592.00799999999992</v>
      </c>
      <c r="H1084" s="44" t="s">
        <v>14</v>
      </c>
      <c r="I1084" s="36"/>
      <c r="Z1084" s="21"/>
    </row>
    <row r="1085" spans="1:26">
      <c r="A1085" s="35"/>
      <c r="B1085" s="31" t="s">
        <v>2258</v>
      </c>
      <c r="C1085" s="30" t="s">
        <v>2259</v>
      </c>
      <c r="D1085" s="22" t="s">
        <v>56</v>
      </c>
      <c r="E1085" s="38">
        <v>722.67</v>
      </c>
      <c r="F1085" s="43">
        <f t="shared" si="65"/>
        <v>144.53399999999999</v>
      </c>
      <c r="G1085" s="43">
        <f t="shared" si="64"/>
        <v>867.20399999999995</v>
      </c>
      <c r="H1085" s="44" t="s">
        <v>14</v>
      </c>
      <c r="I1085" s="36"/>
      <c r="Z1085" s="21"/>
    </row>
    <row r="1086" spans="1:26">
      <c r="A1086" s="35"/>
      <c r="B1086" s="31" t="s">
        <v>2260</v>
      </c>
      <c r="C1086" s="30" t="s">
        <v>2261</v>
      </c>
      <c r="D1086" s="22" t="s">
        <v>56</v>
      </c>
      <c r="E1086" s="38">
        <v>722.67</v>
      </c>
      <c r="F1086" s="43">
        <f t="shared" si="65"/>
        <v>144.53399999999999</v>
      </c>
      <c r="G1086" s="43">
        <f t="shared" si="64"/>
        <v>867.20399999999995</v>
      </c>
      <c r="H1086" s="44" t="s">
        <v>14</v>
      </c>
      <c r="I1086" s="36"/>
      <c r="Z1086" s="21"/>
    </row>
    <row r="1087" spans="1:26">
      <c r="A1087" s="35"/>
      <c r="B1087" s="31" t="s">
        <v>2262</v>
      </c>
      <c r="C1087" s="30" t="s">
        <v>2135</v>
      </c>
      <c r="D1087" s="22" t="s">
        <v>56</v>
      </c>
      <c r="E1087" s="38">
        <v>693.6</v>
      </c>
      <c r="F1087" s="43">
        <f t="shared" si="65"/>
        <v>138.72</v>
      </c>
      <c r="G1087" s="43">
        <f t="shared" si="64"/>
        <v>832.32</v>
      </c>
      <c r="H1087" s="44" t="s">
        <v>14</v>
      </c>
      <c r="I1087" s="36"/>
      <c r="Z1087" s="21"/>
    </row>
    <row r="1088" spans="1:26">
      <c r="A1088" s="35"/>
      <c r="B1088" s="31" t="s">
        <v>2263</v>
      </c>
      <c r="C1088" s="30" t="s">
        <v>2179</v>
      </c>
      <c r="D1088" s="22" t="s">
        <v>56</v>
      </c>
      <c r="E1088" s="38">
        <v>819.1</v>
      </c>
      <c r="F1088" s="43">
        <f t="shared" si="65"/>
        <v>163.82</v>
      </c>
      <c r="G1088" s="43">
        <f t="shared" si="64"/>
        <v>982.92000000000007</v>
      </c>
      <c r="H1088" s="44" t="s">
        <v>14</v>
      </c>
      <c r="I1088" s="36"/>
      <c r="Z1088" s="21"/>
    </row>
    <row r="1089" spans="1:26">
      <c r="A1089" s="35"/>
      <c r="B1089" s="31" t="s">
        <v>2264</v>
      </c>
      <c r="C1089" s="30" t="s">
        <v>17</v>
      </c>
      <c r="D1089" s="22" t="s">
        <v>56</v>
      </c>
      <c r="E1089" s="38">
        <v>654.21</v>
      </c>
      <c r="F1089" s="43">
        <f t="shared" si="65"/>
        <v>130.84200000000001</v>
      </c>
      <c r="G1089" s="43">
        <f t="shared" si="64"/>
        <v>785.05200000000002</v>
      </c>
      <c r="H1089" s="44" t="s">
        <v>332</v>
      </c>
      <c r="I1089" s="36"/>
      <c r="Z1089" s="21"/>
    </row>
    <row r="1090" spans="1:26">
      <c r="A1090" s="35"/>
      <c r="B1090" s="31" t="s">
        <v>2265</v>
      </c>
      <c r="C1090" s="30" t="s">
        <v>2266</v>
      </c>
      <c r="D1090" s="22" t="s">
        <v>56</v>
      </c>
      <c r="E1090" s="38">
        <v>652.59</v>
      </c>
      <c r="F1090" s="43">
        <f t="shared" si="65"/>
        <v>130.518</v>
      </c>
      <c r="G1090" s="43">
        <f t="shared" si="64"/>
        <v>783.10800000000006</v>
      </c>
      <c r="H1090" s="44" t="s">
        <v>14</v>
      </c>
      <c r="I1090" s="36"/>
      <c r="Z1090" s="21"/>
    </row>
    <row r="1091" spans="1:26">
      <c r="A1091" s="35"/>
      <c r="B1091" s="31" t="s">
        <v>2267</v>
      </c>
      <c r="C1091" s="30" t="s">
        <v>2268</v>
      </c>
      <c r="D1091" s="22" t="s">
        <v>56</v>
      </c>
      <c r="E1091" s="38">
        <v>972.76</v>
      </c>
      <c r="F1091" s="43">
        <f t="shared" si="65"/>
        <v>194.55200000000002</v>
      </c>
      <c r="G1091" s="43">
        <f t="shared" si="64"/>
        <v>1167.3119999999999</v>
      </c>
      <c r="H1091" s="44" t="s">
        <v>14</v>
      </c>
      <c r="I1091" s="36"/>
      <c r="Z1091" s="21"/>
    </row>
    <row r="1092" spans="1:26">
      <c r="A1092" s="35"/>
      <c r="B1092" s="31" t="s">
        <v>2269</v>
      </c>
      <c r="C1092" s="30" t="s">
        <v>2270</v>
      </c>
      <c r="D1092" s="22" t="s">
        <v>56</v>
      </c>
      <c r="E1092" s="38">
        <v>714.13</v>
      </c>
      <c r="F1092" s="43">
        <f t="shared" si="65"/>
        <v>142.82599999999999</v>
      </c>
      <c r="G1092" s="43">
        <f t="shared" si="64"/>
        <v>856.95600000000002</v>
      </c>
      <c r="H1092" s="44" t="s">
        <v>14</v>
      </c>
      <c r="I1092" s="36"/>
      <c r="Z1092" s="21"/>
    </row>
    <row r="1093" spans="1:26">
      <c r="A1093" s="35"/>
      <c r="B1093" s="31" t="s">
        <v>2271</v>
      </c>
      <c r="C1093" s="30" t="s">
        <v>2272</v>
      </c>
      <c r="D1093" s="22" t="s">
        <v>56</v>
      </c>
      <c r="E1093" s="38">
        <v>652.59</v>
      </c>
      <c r="F1093" s="43">
        <f t="shared" si="65"/>
        <v>130.518</v>
      </c>
      <c r="G1093" s="43">
        <f t="shared" si="64"/>
        <v>783.10800000000006</v>
      </c>
      <c r="H1093" s="44" t="s">
        <v>14</v>
      </c>
      <c r="I1093" s="36"/>
      <c r="Z1093" s="21"/>
    </row>
    <row r="1094" spans="1:26">
      <c r="A1094" s="35"/>
      <c r="B1094" s="31" t="s">
        <v>2273</v>
      </c>
      <c r="C1094" s="30" t="s">
        <v>2274</v>
      </c>
      <c r="D1094" s="22" t="s">
        <v>56</v>
      </c>
      <c r="E1094" s="38">
        <v>721.38</v>
      </c>
      <c r="F1094" s="43">
        <f t="shared" si="65"/>
        <v>144.27600000000001</v>
      </c>
      <c r="G1094" s="43">
        <f t="shared" si="64"/>
        <v>865.65599999999995</v>
      </c>
      <c r="H1094" s="44" t="s">
        <v>14</v>
      </c>
      <c r="I1094" s="36"/>
      <c r="Z1094" s="21"/>
    </row>
    <row r="1095" spans="1:26">
      <c r="A1095" s="35"/>
      <c r="B1095" s="31" t="s">
        <v>2275</v>
      </c>
      <c r="C1095" s="30" t="s">
        <v>2276</v>
      </c>
      <c r="D1095" s="22" t="s">
        <v>56</v>
      </c>
      <c r="E1095" s="38">
        <v>832.63</v>
      </c>
      <c r="F1095" s="43">
        <f t="shared" si="65"/>
        <v>166.52599999999998</v>
      </c>
      <c r="G1095" s="43">
        <f t="shared" si="64"/>
        <v>999.15599999999995</v>
      </c>
      <c r="H1095" s="44" t="s">
        <v>14</v>
      </c>
      <c r="I1095" s="36"/>
      <c r="Z1095" s="21"/>
    </row>
    <row r="1096" spans="1:26">
      <c r="A1096" s="35"/>
      <c r="B1096" s="31" t="s">
        <v>2277</v>
      </c>
      <c r="C1096" s="30" t="s">
        <v>2278</v>
      </c>
      <c r="D1096" s="22" t="s">
        <v>56</v>
      </c>
      <c r="E1096" s="38">
        <v>755.1</v>
      </c>
      <c r="F1096" s="43">
        <f t="shared" si="65"/>
        <v>151.02000000000001</v>
      </c>
      <c r="G1096" s="43">
        <f t="shared" si="64"/>
        <v>906.12</v>
      </c>
      <c r="H1096" s="44" t="s">
        <v>14</v>
      </c>
      <c r="I1096" s="36"/>
      <c r="Z1096" s="21"/>
    </row>
    <row r="1097" spans="1:26">
      <c r="A1097" s="35"/>
      <c r="B1097" s="31" t="s">
        <v>2279</v>
      </c>
      <c r="C1097" s="30" t="s">
        <v>2280</v>
      </c>
      <c r="D1097" s="22" t="s">
        <v>56</v>
      </c>
      <c r="E1097" s="38">
        <v>344.82</v>
      </c>
      <c r="F1097" s="43">
        <f t="shared" si="65"/>
        <v>68.963999999999999</v>
      </c>
      <c r="G1097" s="43">
        <f t="shared" si="64"/>
        <v>413.78399999999999</v>
      </c>
      <c r="H1097" s="44" t="s">
        <v>14</v>
      </c>
      <c r="I1097" s="36"/>
      <c r="Z1097" s="21"/>
    </row>
    <row r="1098" spans="1:26">
      <c r="A1098" s="35"/>
      <c r="B1098" s="31" t="s">
        <v>2281</v>
      </c>
      <c r="C1098" s="30" t="s">
        <v>2282</v>
      </c>
      <c r="D1098" s="22" t="s">
        <v>56</v>
      </c>
      <c r="E1098" s="38">
        <v>861.19</v>
      </c>
      <c r="F1098" s="43">
        <f t="shared" si="65"/>
        <v>172.23800000000003</v>
      </c>
      <c r="G1098" s="43">
        <f t="shared" si="64"/>
        <v>1033.4280000000001</v>
      </c>
      <c r="H1098" s="44" t="s">
        <v>14</v>
      </c>
      <c r="I1098" s="36"/>
      <c r="Z1098" s="21"/>
    </row>
    <row r="1099" spans="1:26" ht="33">
      <c r="A1099" s="35"/>
      <c r="B1099" s="31" t="s">
        <v>2283</v>
      </c>
      <c r="C1099" s="30" t="s">
        <v>2284</v>
      </c>
      <c r="D1099" s="22" t="s">
        <v>56</v>
      </c>
      <c r="E1099" s="38">
        <v>755.1</v>
      </c>
      <c r="F1099" s="43">
        <f t="shared" si="65"/>
        <v>151.02000000000001</v>
      </c>
      <c r="G1099" s="43">
        <f t="shared" si="64"/>
        <v>906.12</v>
      </c>
      <c r="H1099" s="44" t="s">
        <v>14</v>
      </c>
      <c r="I1099" s="36"/>
      <c r="Z1099" s="21"/>
    </row>
    <row r="1100" spans="1:26" ht="33">
      <c r="A1100" s="35"/>
      <c r="B1100" s="31" t="s">
        <v>2285</v>
      </c>
      <c r="C1100" s="30" t="s">
        <v>2286</v>
      </c>
      <c r="D1100" s="22" t="s">
        <v>56</v>
      </c>
      <c r="E1100" s="38">
        <v>755.1</v>
      </c>
      <c r="F1100" s="43">
        <f t="shared" si="65"/>
        <v>151.02000000000001</v>
      </c>
      <c r="G1100" s="43">
        <f t="shared" si="64"/>
        <v>906.12</v>
      </c>
      <c r="H1100" s="44" t="s">
        <v>14</v>
      </c>
      <c r="I1100" s="36"/>
      <c r="Z1100" s="21"/>
    </row>
    <row r="1101" spans="1:26">
      <c r="A1101" s="35"/>
      <c r="B1101" s="31" t="s">
        <v>2287</v>
      </c>
      <c r="C1101" s="30" t="s">
        <v>2288</v>
      </c>
      <c r="D1101" s="22" t="s">
        <v>56</v>
      </c>
      <c r="E1101" s="38">
        <v>604.03</v>
      </c>
      <c r="F1101" s="43">
        <f t="shared" si="65"/>
        <v>120.80599999999998</v>
      </c>
      <c r="G1101" s="43">
        <f t="shared" si="64"/>
        <v>724.83600000000001</v>
      </c>
      <c r="H1101" s="44" t="s">
        <v>14</v>
      </c>
      <c r="I1101" s="36"/>
      <c r="Z1101" s="21"/>
    </row>
    <row r="1102" spans="1:26">
      <c r="A1102" s="35"/>
      <c r="B1102" s="31" t="s">
        <v>2289</v>
      </c>
      <c r="C1102" s="30" t="s">
        <v>2290</v>
      </c>
      <c r="D1102" s="22" t="s">
        <v>56</v>
      </c>
      <c r="E1102" s="38">
        <v>502.29</v>
      </c>
      <c r="F1102" s="43">
        <f t="shared" si="65"/>
        <v>100.45800000000001</v>
      </c>
      <c r="G1102" s="43">
        <f t="shared" si="64"/>
        <v>602.74800000000005</v>
      </c>
      <c r="H1102" s="44" t="s">
        <v>14</v>
      </c>
      <c r="I1102" s="36"/>
      <c r="Z1102" s="21"/>
    </row>
    <row r="1103" spans="1:26" ht="33">
      <c r="A1103" s="35"/>
      <c r="B1103" s="31" t="s">
        <v>2291</v>
      </c>
      <c r="C1103" s="30" t="s">
        <v>2292</v>
      </c>
      <c r="D1103" s="22" t="s">
        <v>56</v>
      </c>
      <c r="E1103" s="38">
        <v>1007.95</v>
      </c>
      <c r="F1103" s="43">
        <f t="shared" si="65"/>
        <v>201.59</v>
      </c>
      <c r="G1103" s="43">
        <f t="shared" si="64"/>
        <v>1209.54</v>
      </c>
      <c r="H1103" s="44" t="s">
        <v>14</v>
      </c>
      <c r="I1103" s="36"/>
      <c r="Z1103" s="21"/>
    </row>
    <row r="1104" spans="1:26">
      <c r="A1104" s="35"/>
      <c r="B1104" s="31" t="s">
        <v>2293</v>
      </c>
      <c r="C1104" s="30" t="s">
        <v>2294</v>
      </c>
      <c r="D1104" s="22" t="s">
        <v>56</v>
      </c>
      <c r="E1104" s="38">
        <v>528.52</v>
      </c>
      <c r="F1104" s="43">
        <f t="shared" si="65"/>
        <v>105.70399999999999</v>
      </c>
      <c r="G1104" s="43">
        <f t="shared" si="64"/>
        <v>634.22399999999993</v>
      </c>
      <c r="H1104" s="44" t="s">
        <v>14</v>
      </c>
      <c r="I1104" s="36"/>
      <c r="Z1104" s="21"/>
    </row>
    <row r="1105" spans="1:26">
      <c r="A1105" s="35"/>
      <c r="B1105" s="31" t="s">
        <v>2295</v>
      </c>
      <c r="C1105" s="30" t="s">
        <v>2296</v>
      </c>
      <c r="D1105" s="22" t="s">
        <v>56</v>
      </c>
      <c r="E1105" s="38">
        <v>601.57000000000005</v>
      </c>
      <c r="F1105" s="43">
        <f t="shared" si="65"/>
        <v>120.31400000000002</v>
      </c>
      <c r="G1105" s="43">
        <f t="shared" si="64"/>
        <v>721.88400000000001</v>
      </c>
      <c r="H1105" s="44" t="s">
        <v>14</v>
      </c>
      <c r="I1105" s="36"/>
      <c r="Z1105" s="21"/>
    </row>
    <row r="1106" spans="1:26">
      <c r="A1106" s="35"/>
      <c r="B1106" s="31" t="s">
        <v>2297</v>
      </c>
      <c r="C1106" s="30" t="s">
        <v>2298</v>
      </c>
      <c r="D1106" s="22" t="s">
        <v>56</v>
      </c>
      <c r="E1106" s="38">
        <v>1406.19</v>
      </c>
      <c r="F1106" s="43">
        <f t="shared" si="65"/>
        <v>281.23800000000006</v>
      </c>
      <c r="G1106" s="43">
        <f t="shared" si="64"/>
        <v>1687.4280000000001</v>
      </c>
      <c r="H1106" s="44" t="s">
        <v>14</v>
      </c>
      <c r="I1106" s="36"/>
      <c r="Z1106" s="21"/>
    </row>
    <row r="1107" spans="1:26">
      <c r="A1107" s="35"/>
      <c r="B1107" s="31" t="s">
        <v>2299</v>
      </c>
      <c r="C1107" s="30" t="s">
        <v>2300</v>
      </c>
      <c r="D1107" s="22" t="s">
        <v>56</v>
      </c>
      <c r="E1107" s="38">
        <v>2467.8200000000002</v>
      </c>
      <c r="F1107" s="43">
        <f t="shared" si="65"/>
        <v>493.56400000000002</v>
      </c>
      <c r="G1107" s="43">
        <f t="shared" si="64"/>
        <v>2961.384</v>
      </c>
      <c r="H1107" s="44" t="s">
        <v>14</v>
      </c>
      <c r="I1107" s="36"/>
      <c r="Z1107" s="21"/>
    </row>
    <row r="1108" spans="1:26">
      <c r="A1108" s="35"/>
      <c r="B1108" s="31" t="s">
        <v>2301</v>
      </c>
      <c r="C1108" s="30" t="s">
        <v>2302</v>
      </c>
      <c r="D1108" s="22" t="s">
        <v>56</v>
      </c>
      <c r="E1108" s="38">
        <v>2741.56</v>
      </c>
      <c r="F1108" s="43">
        <f t="shared" si="65"/>
        <v>548.31200000000001</v>
      </c>
      <c r="G1108" s="43">
        <f t="shared" si="64"/>
        <v>3289.8719999999998</v>
      </c>
      <c r="H1108" s="44" t="s">
        <v>14</v>
      </c>
      <c r="I1108" s="36"/>
      <c r="Z1108" s="21"/>
    </row>
    <row r="1109" spans="1:26" ht="16.5" customHeight="1">
      <c r="A1109" s="35"/>
      <c r="B1109" s="107" t="s">
        <v>2303</v>
      </c>
      <c r="C1109" s="108"/>
      <c r="D1109" s="108"/>
      <c r="E1109" s="108"/>
      <c r="F1109" s="108"/>
      <c r="G1109" s="108"/>
      <c r="H1109" s="109"/>
      <c r="I1109" s="36"/>
      <c r="Z1109" s="21"/>
    </row>
    <row r="1110" spans="1:26">
      <c r="A1110" s="35"/>
      <c r="B1110" s="31" t="s">
        <v>2304</v>
      </c>
      <c r="C1110" s="30" t="s">
        <v>2045</v>
      </c>
      <c r="D1110" s="22" t="s">
        <v>56</v>
      </c>
      <c r="E1110" s="38">
        <v>739.4</v>
      </c>
      <c r="F1110" s="43">
        <f t="shared" ref="F1110:F1116" si="66">E1110*20/100</f>
        <v>147.88</v>
      </c>
      <c r="G1110" s="43">
        <f t="shared" si="64"/>
        <v>887.28</v>
      </c>
      <c r="H1110" s="44" t="s">
        <v>14</v>
      </c>
      <c r="I1110" s="36"/>
      <c r="Z1110" s="21"/>
    </row>
    <row r="1111" spans="1:26">
      <c r="A1111" s="35"/>
      <c r="B1111" s="31" t="s">
        <v>2305</v>
      </c>
      <c r="C1111" s="30" t="s">
        <v>2306</v>
      </c>
      <c r="D1111" s="22" t="s">
        <v>56</v>
      </c>
      <c r="E1111" s="38">
        <v>558.03</v>
      </c>
      <c r="F1111" s="43">
        <f t="shared" si="66"/>
        <v>111.60599999999998</v>
      </c>
      <c r="G1111" s="43">
        <f t="shared" si="64"/>
        <v>669.63599999999997</v>
      </c>
      <c r="H1111" s="44" t="s">
        <v>14</v>
      </c>
      <c r="I1111" s="36"/>
      <c r="Z1111" s="21"/>
    </row>
    <row r="1112" spans="1:26">
      <c r="A1112" s="35"/>
      <c r="B1112" s="31" t="s">
        <v>2307</v>
      </c>
      <c r="C1112" s="30" t="s">
        <v>2049</v>
      </c>
      <c r="D1112" s="22" t="s">
        <v>56</v>
      </c>
      <c r="E1112" s="38">
        <v>611.88</v>
      </c>
      <c r="F1112" s="43">
        <f t="shared" si="66"/>
        <v>122.376</v>
      </c>
      <c r="G1112" s="43">
        <f t="shared" si="64"/>
        <v>734.25599999999997</v>
      </c>
      <c r="H1112" s="44" t="s">
        <v>14</v>
      </c>
      <c r="I1112" s="36"/>
      <c r="Z1112" s="21"/>
    </row>
    <row r="1113" spans="1:26">
      <c r="A1113" s="35"/>
      <c r="B1113" s="31" t="s">
        <v>2308</v>
      </c>
      <c r="C1113" s="30" t="s">
        <v>2051</v>
      </c>
      <c r="D1113" s="22" t="s">
        <v>56</v>
      </c>
      <c r="E1113" s="38">
        <v>611.88</v>
      </c>
      <c r="F1113" s="43">
        <f t="shared" si="66"/>
        <v>122.376</v>
      </c>
      <c r="G1113" s="43">
        <f t="shared" si="64"/>
        <v>734.25599999999997</v>
      </c>
      <c r="H1113" s="44" t="s">
        <v>14</v>
      </c>
      <c r="I1113" s="36"/>
      <c r="Z1113" s="21"/>
    </row>
    <row r="1114" spans="1:26">
      <c r="A1114" s="35"/>
      <c r="B1114" s="31" t="s">
        <v>2309</v>
      </c>
      <c r="C1114" s="30" t="s">
        <v>2053</v>
      </c>
      <c r="D1114" s="22" t="s">
        <v>56</v>
      </c>
      <c r="E1114" s="38">
        <v>619.09</v>
      </c>
      <c r="F1114" s="43">
        <f t="shared" si="66"/>
        <v>123.81800000000001</v>
      </c>
      <c r="G1114" s="43">
        <f t="shared" si="64"/>
        <v>742.90800000000002</v>
      </c>
      <c r="H1114" s="44" t="s">
        <v>14</v>
      </c>
      <c r="I1114" s="36"/>
      <c r="Z1114" s="21"/>
    </row>
    <row r="1115" spans="1:26">
      <c r="A1115" s="35"/>
      <c r="B1115" s="31" t="s">
        <v>2310</v>
      </c>
      <c r="C1115" s="30" t="s">
        <v>2055</v>
      </c>
      <c r="D1115" s="22" t="s">
        <v>56</v>
      </c>
      <c r="E1115" s="38">
        <v>608.82000000000005</v>
      </c>
      <c r="F1115" s="43">
        <f t="shared" si="66"/>
        <v>121.76400000000001</v>
      </c>
      <c r="G1115" s="43">
        <f t="shared" si="64"/>
        <v>730.58400000000006</v>
      </c>
      <c r="H1115" s="44" t="s">
        <v>14</v>
      </c>
      <c r="I1115" s="36"/>
      <c r="Z1115" s="21"/>
    </row>
    <row r="1116" spans="1:26">
      <c r="A1116" s="35"/>
      <c r="B1116" s="31" t="s">
        <v>2311</v>
      </c>
      <c r="C1116" s="30" t="s">
        <v>2312</v>
      </c>
      <c r="D1116" s="22" t="s">
        <v>56</v>
      </c>
      <c r="E1116" s="38">
        <v>561.13</v>
      </c>
      <c r="F1116" s="43">
        <f t="shared" si="66"/>
        <v>112.226</v>
      </c>
      <c r="G1116" s="43">
        <f t="shared" si="64"/>
        <v>673.35599999999999</v>
      </c>
      <c r="H1116" s="44" t="s">
        <v>14</v>
      </c>
      <c r="I1116" s="36"/>
      <c r="Z1116" s="21"/>
    </row>
    <row r="1117" spans="1:26" ht="49.5">
      <c r="A1117" s="35"/>
      <c r="B1117" s="31"/>
      <c r="C1117" s="30" t="s">
        <v>2060</v>
      </c>
      <c r="D1117" s="22"/>
      <c r="E1117" s="38"/>
      <c r="F1117" s="43"/>
      <c r="G1117" s="43"/>
      <c r="H1117" s="44"/>
      <c r="I1117" s="36"/>
      <c r="Z1117" s="21"/>
    </row>
    <row r="1118" spans="1:26" ht="16.5" customHeight="1">
      <c r="A1118" s="35"/>
      <c r="B1118" s="107" t="s">
        <v>2313</v>
      </c>
      <c r="C1118" s="108"/>
      <c r="D1118" s="108"/>
      <c r="E1118" s="108"/>
      <c r="F1118" s="108"/>
      <c r="G1118" s="108"/>
      <c r="H1118" s="109"/>
      <c r="I1118" s="36"/>
      <c r="Z1118" s="21"/>
    </row>
    <row r="1119" spans="1:26" ht="33">
      <c r="A1119" s="35"/>
      <c r="B1119" s="31" t="s">
        <v>2314</v>
      </c>
      <c r="C1119" s="30" t="s">
        <v>2315</v>
      </c>
      <c r="D1119" s="22" t="s">
        <v>56</v>
      </c>
      <c r="E1119" s="38">
        <v>4909.32</v>
      </c>
      <c r="F1119" s="43">
        <f>E1119*20/100</f>
        <v>981.86399999999992</v>
      </c>
      <c r="G1119" s="43">
        <f t="shared" ref="G1119:G1182" si="67">F1119+E1119</f>
        <v>5891.1839999999993</v>
      </c>
      <c r="H1119" s="44" t="s">
        <v>332</v>
      </c>
      <c r="I1119" s="36"/>
      <c r="Z1119" s="21"/>
    </row>
    <row r="1120" spans="1:26">
      <c r="A1120" s="35"/>
      <c r="B1120" s="31" t="s">
        <v>2316</v>
      </c>
      <c r="C1120" s="30" t="s">
        <v>2317</v>
      </c>
      <c r="D1120" s="22" t="s">
        <v>56</v>
      </c>
      <c r="E1120" s="38">
        <v>2057.6999999999998</v>
      </c>
      <c r="F1120" s="43">
        <f>E1120*20/100</f>
        <v>411.54</v>
      </c>
      <c r="G1120" s="43">
        <f t="shared" si="67"/>
        <v>2469.2399999999998</v>
      </c>
      <c r="H1120" s="44" t="s">
        <v>332</v>
      </c>
      <c r="I1120" s="36"/>
      <c r="Z1120" s="21"/>
    </row>
    <row r="1121" spans="1:26" ht="16.5" customHeight="1">
      <c r="A1121" s="35"/>
      <c r="B1121" s="107" t="s">
        <v>2318</v>
      </c>
      <c r="C1121" s="108"/>
      <c r="D1121" s="108"/>
      <c r="E1121" s="108"/>
      <c r="F1121" s="108"/>
      <c r="G1121" s="108"/>
      <c r="H1121" s="109"/>
      <c r="I1121" s="36"/>
      <c r="Z1121" s="21"/>
    </row>
    <row r="1122" spans="1:26" ht="16.5" customHeight="1">
      <c r="A1122" s="35"/>
      <c r="B1122" s="107" t="s">
        <v>2319</v>
      </c>
      <c r="C1122" s="108"/>
      <c r="D1122" s="108"/>
      <c r="E1122" s="108"/>
      <c r="F1122" s="108"/>
      <c r="G1122" s="108"/>
      <c r="H1122" s="109"/>
      <c r="I1122" s="36"/>
      <c r="Z1122" s="21"/>
    </row>
    <row r="1123" spans="1:26">
      <c r="A1123" s="35"/>
      <c r="B1123" s="31"/>
      <c r="C1123" s="42" t="s">
        <v>2320</v>
      </c>
      <c r="D1123" s="22"/>
      <c r="E1123" s="38"/>
      <c r="F1123" s="43"/>
      <c r="G1123" s="43"/>
      <c r="H1123" s="44"/>
      <c r="I1123" s="36"/>
      <c r="Z1123" s="21"/>
    </row>
    <row r="1124" spans="1:26">
      <c r="A1124" s="35"/>
      <c r="B1124" s="31" t="s">
        <v>2321</v>
      </c>
      <c r="C1124" s="30" t="s">
        <v>2322</v>
      </c>
      <c r="D1124" s="22" t="s">
        <v>56</v>
      </c>
      <c r="E1124" s="38">
        <v>465.98</v>
      </c>
      <c r="F1124" s="43">
        <f t="shared" ref="F1124:F1134" si="68">E1124*20/100</f>
        <v>93.195999999999998</v>
      </c>
      <c r="G1124" s="43">
        <f t="shared" si="67"/>
        <v>559.17600000000004</v>
      </c>
      <c r="H1124" s="44" t="s">
        <v>45</v>
      </c>
      <c r="I1124" s="36"/>
      <c r="Z1124" s="21"/>
    </row>
    <row r="1125" spans="1:26">
      <c r="A1125" s="35"/>
      <c r="B1125" s="31" t="s">
        <v>2323</v>
      </c>
      <c r="C1125" s="30" t="s">
        <v>164</v>
      </c>
      <c r="D1125" s="22" t="s">
        <v>56</v>
      </c>
      <c r="E1125" s="38">
        <v>683.49</v>
      </c>
      <c r="F1125" s="43">
        <f t="shared" si="68"/>
        <v>136.69799999999998</v>
      </c>
      <c r="G1125" s="43">
        <f t="shared" si="67"/>
        <v>820.18799999999999</v>
      </c>
      <c r="H1125" s="44" t="s">
        <v>205</v>
      </c>
      <c r="I1125" s="36"/>
      <c r="Z1125" s="21"/>
    </row>
    <row r="1126" spans="1:26">
      <c r="A1126" s="35"/>
      <c r="B1126" s="31" t="s">
        <v>2324</v>
      </c>
      <c r="C1126" s="30" t="s">
        <v>2325</v>
      </c>
      <c r="D1126" s="22" t="s">
        <v>56</v>
      </c>
      <c r="E1126" s="38">
        <v>400.87</v>
      </c>
      <c r="F1126" s="43">
        <f t="shared" si="68"/>
        <v>80.173999999999992</v>
      </c>
      <c r="G1126" s="43">
        <f t="shared" si="67"/>
        <v>481.04399999999998</v>
      </c>
      <c r="H1126" s="44" t="s">
        <v>46</v>
      </c>
      <c r="I1126" s="36"/>
      <c r="Z1126" s="21"/>
    </row>
    <row r="1127" spans="1:26">
      <c r="A1127" s="35"/>
      <c r="B1127" s="31" t="s">
        <v>2326</v>
      </c>
      <c r="C1127" s="30" t="s">
        <v>2327</v>
      </c>
      <c r="D1127" s="22" t="s">
        <v>56</v>
      </c>
      <c r="E1127" s="38">
        <v>777.41</v>
      </c>
      <c r="F1127" s="43">
        <f t="shared" si="68"/>
        <v>155.482</v>
      </c>
      <c r="G1127" s="43">
        <f t="shared" si="67"/>
        <v>932.89199999999994</v>
      </c>
      <c r="H1127" s="44" t="s">
        <v>37</v>
      </c>
      <c r="I1127" s="36"/>
      <c r="Z1127" s="21"/>
    </row>
    <row r="1128" spans="1:26">
      <c r="A1128" s="35"/>
      <c r="B1128" s="31" t="s">
        <v>2328</v>
      </c>
      <c r="C1128" s="30" t="s">
        <v>2329</v>
      </c>
      <c r="D1128" s="22" t="s">
        <v>56</v>
      </c>
      <c r="E1128" s="38">
        <v>670.28</v>
      </c>
      <c r="F1128" s="43">
        <f t="shared" si="68"/>
        <v>134.05599999999998</v>
      </c>
      <c r="G1128" s="43">
        <f t="shared" si="67"/>
        <v>804.33600000000001</v>
      </c>
      <c r="H1128" s="44" t="s">
        <v>45</v>
      </c>
      <c r="I1128" s="36"/>
      <c r="Z1128" s="21"/>
    </row>
    <row r="1129" spans="1:26">
      <c r="A1129" s="35"/>
      <c r="B1129" s="31" t="s">
        <v>2330</v>
      </c>
      <c r="C1129" s="30" t="s">
        <v>2331</v>
      </c>
      <c r="D1129" s="22" t="s">
        <v>56</v>
      </c>
      <c r="E1129" s="38">
        <v>905.43</v>
      </c>
      <c r="F1129" s="43">
        <f t="shared" si="68"/>
        <v>181.08599999999998</v>
      </c>
      <c r="G1129" s="43">
        <f t="shared" si="67"/>
        <v>1086.5159999999998</v>
      </c>
      <c r="H1129" s="44" t="s">
        <v>35</v>
      </c>
      <c r="I1129" s="36"/>
      <c r="Z1129" s="21"/>
    </row>
    <row r="1130" spans="1:26">
      <c r="A1130" s="35"/>
      <c r="B1130" s="31" t="s">
        <v>2332</v>
      </c>
      <c r="C1130" s="30" t="s">
        <v>2333</v>
      </c>
      <c r="D1130" s="22" t="s">
        <v>56</v>
      </c>
      <c r="E1130" s="38">
        <v>854.85</v>
      </c>
      <c r="F1130" s="43">
        <f t="shared" si="68"/>
        <v>170.97</v>
      </c>
      <c r="G1130" s="43">
        <f t="shared" si="67"/>
        <v>1025.82</v>
      </c>
      <c r="H1130" s="44" t="s">
        <v>34</v>
      </c>
      <c r="I1130" s="36"/>
      <c r="Z1130" s="21"/>
    </row>
    <row r="1131" spans="1:26">
      <c r="A1131" s="35"/>
      <c r="B1131" s="31" t="s">
        <v>2334</v>
      </c>
      <c r="C1131" s="30" t="s">
        <v>163</v>
      </c>
      <c r="D1131" s="22" t="s">
        <v>56</v>
      </c>
      <c r="E1131" s="38">
        <v>927.51</v>
      </c>
      <c r="F1131" s="43">
        <f t="shared" si="68"/>
        <v>185.50200000000001</v>
      </c>
      <c r="G1131" s="43">
        <f t="shared" si="67"/>
        <v>1113.0119999999999</v>
      </c>
      <c r="H1131" s="44" t="s">
        <v>167</v>
      </c>
      <c r="I1131" s="36"/>
      <c r="Z1131" s="21"/>
    </row>
    <row r="1132" spans="1:26">
      <c r="A1132" s="35"/>
      <c r="B1132" s="31" t="s">
        <v>2335</v>
      </c>
      <c r="C1132" s="30" t="s">
        <v>2336</v>
      </c>
      <c r="D1132" s="22" t="s">
        <v>56</v>
      </c>
      <c r="E1132" s="38">
        <v>408.01</v>
      </c>
      <c r="F1132" s="43">
        <f t="shared" si="68"/>
        <v>81.602000000000004</v>
      </c>
      <c r="G1132" s="43">
        <f t="shared" si="67"/>
        <v>489.61199999999997</v>
      </c>
      <c r="H1132" s="44" t="s">
        <v>35</v>
      </c>
      <c r="I1132" s="36"/>
      <c r="Z1132" s="21"/>
    </row>
    <row r="1133" spans="1:26">
      <c r="A1133" s="35"/>
      <c r="B1133" s="31" t="s">
        <v>2337</v>
      </c>
      <c r="C1133" s="30" t="s">
        <v>2338</v>
      </c>
      <c r="D1133" s="22" t="s">
        <v>56</v>
      </c>
      <c r="E1133" s="38">
        <v>2704.98</v>
      </c>
      <c r="F1133" s="43">
        <f t="shared" si="68"/>
        <v>540.99599999999998</v>
      </c>
      <c r="G1133" s="43">
        <f t="shared" si="67"/>
        <v>3245.9760000000001</v>
      </c>
      <c r="H1133" s="44" t="s">
        <v>2339</v>
      </c>
      <c r="I1133" s="36"/>
      <c r="Z1133" s="21"/>
    </row>
    <row r="1134" spans="1:26">
      <c r="A1134" s="35"/>
      <c r="B1134" s="31" t="s">
        <v>2340</v>
      </c>
      <c r="C1134" s="30" t="s">
        <v>2341</v>
      </c>
      <c r="D1134" s="22" t="s">
        <v>56</v>
      </c>
      <c r="E1134" s="38">
        <v>950.3</v>
      </c>
      <c r="F1134" s="43">
        <f t="shared" si="68"/>
        <v>190.06</v>
      </c>
      <c r="G1134" s="43">
        <f t="shared" si="67"/>
        <v>1140.3599999999999</v>
      </c>
      <c r="H1134" s="44" t="s">
        <v>193</v>
      </c>
      <c r="I1134" s="36"/>
      <c r="Z1134" s="21"/>
    </row>
    <row r="1135" spans="1:26" ht="33">
      <c r="A1135" s="35"/>
      <c r="B1135" s="31"/>
      <c r="C1135" s="42" t="s">
        <v>2342</v>
      </c>
      <c r="D1135" s="22"/>
      <c r="E1135" s="38"/>
      <c r="F1135" s="43"/>
      <c r="G1135" s="43"/>
      <c r="H1135" s="44"/>
      <c r="I1135" s="36"/>
      <c r="Z1135" s="21"/>
    </row>
    <row r="1136" spans="1:26">
      <c r="A1136" s="35"/>
      <c r="B1136" s="31" t="s">
        <v>2343</v>
      </c>
      <c r="C1136" s="30" t="s">
        <v>2344</v>
      </c>
      <c r="D1136" s="22" t="s">
        <v>56</v>
      </c>
      <c r="E1136" s="38">
        <v>204.51</v>
      </c>
      <c r="F1136" s="43">
        <f t="shared" ref="F1136:F1188" si="69">E1136*20/100</f>
        <v>40.902000000000001</v>
      </c>
      <c r="G1136" s="43">
        <f t="shared" si="67"/>
        <v>245.41199999999998</v>
      </c>
      <c r="H1136" s="44" t="s">
        <v>54</v>
      </c>
      <c r="I1136" s="36"/>
      <c r="Z1136" s="21"/>
    </row>
    <row r="1137" spans="1:26">
      <c r="A1137" s="35"/>
      <c r="B1137" s="31" t="s">
        <v>2345</v>
      </c>
      <c r="C1137" s="30" t="s">
        <v>2346</v>
      </c>
      <c r="D1137" s="22" t="s">
        <v>56</v>
      </c>
      <c r="E1137" s="38">
        <v>971.5</v>
      </c>
      <c r="F1137" s="43">
        <f t="shared" si="69"/>
        <v>194.3</v>
      </c>
      <c r="G1137" s="43">
        <f t="shared" si="67"/>
        <v>1165.8</v>
      </c>
      <c r="H1137" s="44"/>
      <c r="I1137" s="36"/>
      <c r="Z1137" s="21"/>
    </row>
    <row r="1138" spans="1:26">
      <c r="A1138" s="35"/>
      <c r="B1138" s="31" t="s">
        <v>2347</v>
      </c>
      <c r="C1138" s="30" t="s">
        <v>2348</v>
      </c>
      <c r="D1138" s="22" t="s">
        <v>56</v>
      </c>
      <c r="E1138" s="38">
        <v>360.65</v>
      </c>
      <c r="F1138" s="43">
        <f t="shared" si="69"/>
        <v>72.13</v>
      </c>
      <c r="G1138" s="43">
        <f t="shared" si="67"/>
        <v>432.78</v>
      </c>
      <c r="H1138" s="44" t="s">
        <v>2349</v>
      </c>
      <c r="I1138" s="36"/>
      <c r="Z1138" s="21"/>
    </row>
    <row r="1139" spans="1:26">
      <c r="A1139" s="35"/>
      <c r="B1139" s="31" t="s">
        <v>2350</v>
      </c>
      <c r="C1139" s="30" t="s">
        <v>2351</v>
      </c>
      <c r="D1139" s="22" t="s">
        <v>56</v>
      </c>
      <c r="E1139" s="38">
        <v>371</v>
      </c>
      <c r="F1139" s="43">
        <f t="shared" si="69"/>
        <v>74.2</v>
      </c>
      <c r="G1139" s="43">
        <f t="shared" si="67"/>
        <v>445.2</v>
      </c>
      <c r="H1139" s="44" t="s">
        <v>2349</v>
      </c>
      <c r="I1139" s="36"/>
      <c r="Z1139" s="21"/>
    </row>
    <row r="1140" spans="1:26">
      <c r="A1140" s="35"/>
      <c r="B1140" s="31" t="s">
        <v>2352</v>
      </c>
      <c r="C1140" s="30" t="s">
        <v>2353</v>
      </c>
      <c r="D1140" s="22" t="s">
        <v>56</v>
      </c>
      <c r="E1140" s="38">
        <v>239.84</v>
      </c>
      <c r="F1140" s="43">
        <f t="shared" si="69"/>
        <v>47.968000000000004</v>
      </c>
      <c r="G1140" s="43">
        <f t="shared" si="67"/>
        <v>287.80799999999999</v>
      </c>
      <c r="H1140" s="44" t="s">
        <v>2349</v>
      </c>
      <c r="I1140" s="36"/>
      <c r="Z1140" s="21"/>
    </row>
    <row r="1141" spans="1:26">
      <c r="A1141" s="35"/>
      <c r="B1141" s="31" t="s">
        <v>2354</v>
      </c>
      <c r="C1141" s="30" t="s">
        <v>2355</v>
      </c>
      <c r="D1141" s="22" t="s">
        <v>56</v>
      </c>
      <c r="E1141" s="38">
        <v>363.74</v>
      </c>
      <c r="F1141" s="43">
        <f t="shared" si="69"/>
        <v>72.748000000000005</v>
      </c>
      <c r="G1141" s="43">
        <f t="shared" si="67"/>
        <v>436.488</v>
      </c>
      <c r="H1141" s="44" t="s">
        <v>45</v>
      </c>
      <c r="I1141" s="36"/>
      <c r="Z1141" s="21"/>
    </row>
    <row r="1142" spans="1:26">
      <c r="A1142" s="35"/>
      <c r="B1142" s="31" t="s">
        <v>2356</v>
      </c>
      <c r="C1142" s="30" t="s">
        <v>2357</v>
      </c>
      <c r="D1142" s="22" t="s">
        <v>56</v>
      </c>
      <c r="E1142" s="38">
        <v>325.86</v>
      </c>
      <c r="F1142" s="43">
        <f t="shared" si="69"/>
        <v>65.172000000000011</v>
      </c>
      <c r="G1142" s="43">
        <f t="shared" si="67"/>
        <v>391.03200000000004</v>
      </c>
      <c r="H1142" s="44" t="s">
        <v>35</v>
      </c>
      <c r="I1142" s="36"/>
      <c r="Z1142" s="21"/>
    </row>
    <row r="1143" spans="1:26">
      <c r="A1143" s="35"/>
      <c r="B1143" s="31" t="s">
        <v>2358</v>
      </c>
      <c r="C1143" s="30" t="s">
        <v>2359</v>
      </c>
      <c r="D1143" s="22" t="s">
        <v>56</v>
      </c>
      <c r="E1143" s="38">
        <v>300.05</v>
      </c>
      <c r="F1143" s="43">
        <f t="shared" si="69"/>
        <v>60.01</v>
      </c>
      <c r="G1143" s="43">
        <f t="shared" si="67"/>
        <v>360.06</v>
      </c>
      <c r="H1143" s="44" t="s">
        <v>35</v>
      </c>
      <c r="I1143" s="36"/>
      <c r="Z1143" s="21"/>
    </row>
    <row r="1144" spans="1:26">
      <c r="A1144" s="35"/>
      <c r="B1144" s="31" t="s">
        <v>2360</v>
      </c>
      <c r="C1144" s="30" t="s">
        <v>2361</v>
      </c>
      <c r="D1144" s="22" t="s">
        <v>56</v>
      </c>
      <c r="E1144" s="38">
        <v>300.05</v>
      </c>
      <c r="F1144" s="43">
        <f t="shared" si="69"/>
        <v>60.01</v>
      </c>
      <c r="G1144" s="43">
        <f t="shared" si="67"/>
        <v>360.06</v>
      </c>
      <c r="H1144" s="44" t="s">
        <v>35</v>
      </c>
      <c r="I1144" s="36"/>
      <c r="Z1144" s="21"/>
    </row>
    <row r="1145" spans="1:26">
      <c r="A1145" s="35"/>
      <c r="B1145" s="31" t="s">
        <v>2362</v>
      </c>
      <c r="C1145" s="30" t="s">
        <v>2363</v>
      </c>
      <c r="D1145" s="22" t="s">
        <v>56</v>
      </c>
      <c r="E1145" s="38">
        <v>321.8</v>
      </c>
      <c r="F1145" s="43">
        <f t="shared" si="69"/>
        <v>64.36</v>
      </c>
      <c r="G1145" s="43">
        <f t="shared" si="67"/>
        <v>386.16</v>
      </c>
      <c r="H1145" s="44" t="s">
        <v>35</v>
      </c>
      <c r="I1145" s="36"/>
      <c r="Z1145" s="21"/>
    </row>
    <row r="1146" spans="1:26" ht="33">
      <c r="A1146" s="35"/>
      <c r="B1146" s="31" t="s">
        <v>2364</v>
      </c>
      <c r="C1146" s="30" t="s">
        <v>2365</v>
      </c>
      <c r="D1146" s="22" t="s">
        <v>56</v>
      </c>
      <c r="E1146" s="38">
        <v>2354.52</v>
      </c>
      <c r="F1146" s="43">
        <f t="shared" si="69"/>
        <v>470.904</v>
      </c>
      <c r="G1146" s="43">
        <f t="shared" si="67"/>
        <v>2825.424</v>
      </c>
      <c r="H1146" s="44" t="s">
        <v>225</v>
      </c>
      <c r="I1146" s="36"/>
      <c r="Z1146" s="21"/>
    </row>
    <row r="1147" spans="1:26">
      <c r="A1147" s="35"/>
      <c r="B1147" s="31" t="s">
        <v>2366</v>
      </c>
      <c r="C1147" s="30" t="s">
        <v>2367</v>
      </c>
      <c r="D1147" s="22" t="s">
        <v>56</v>
      </c>
      <c r="E1147" s="38">
        <v>907.99</v>
      </c>
      <c r="F1147" s="43">
        <f t="shared" si="69"/>
        <v>181.59799999999998</v>
      </c>
      <c r="G1147" s="43">
        <f t="shared" si="67"/>
        <v>1089.588</v>
      </c>
      <c r="H1147" s="44" t="s">
        <v>167</v>
      </c>
      <c r="I1147" s="36"/>
      <c r="Z1147" s="21"/>
    </row>
    <row r="1148" spans="1:26">
      <c r="A1148" s="35"/>
      <c r="B1148" s="31" t="s">
        <v>2368</v>
      </c>
      <c r="C1148" s="30" t="s">
        <v>2369</v>
      </c>
      <c r="D1148" s="22" t="s">
        <v>56</v>
      </c>
      <c r="E1148" s="38">
        <v>448.2</v>
      </c>
      <c r="F1148" s="43">
        <f t="shared" si="69"/>
        <v>89.64</v>
      </c>
      <c r="G1148" s="43">
        <f t="shared" si="67"/>
        <v>537.84</v>
      </c>
      <c r="H1148" s="44" t="s">
        <v>45</v>
      </c>
      <c r="I1148" s="36"/>
      <c r="Z1148" s="21"/>
    </row>
    <row r="1149" spans="1:26">
      <c r="A1149" s="35"/>
      <c r="B1149" s="31" t="s">
        <v>2370</v>
      </c>
      <c r="C1149" s="30" t="s">
        <v>2371</v>
      </c>
      <c r="D1149" s="22" t="s">
        <v>56</v>
      </c>
      <c r="E1149" s="38">
        <v>458.26</v>
      </c>
      <c r="F1149" s="43">
        <f t="shared" si="69"/>
        <v>91.652000000000001</v>
      </c>
      <c r="G1149" s="43">
        <f t="shared" si="67"/>
        <v>549.91200000000003</v>
      </c>
      <c r="H1149" s="44" t="s">
        <v>45</v>
      </c>
      <c r="I1149" s="36"/>
      <c r="Z1149" s="21"/>
    </row>
    <row r="1150" spans="1:26">
      <c r="A1150" s="35"/>
      <c r="B1150" s="31" t="s">
        <v>2372</v>
      </c>
      <c r="C1150" s="30" t="s">
        <v>2373</v>
      </c>
      <c r="D1150" s="22" t="s">
        <v>56</v>
      </c>
      <c r="E1150" s="38">
        <v>407.68</v>
      </c>
      <c r="F1150" s="43">
        <f t="shared" si="69"/>
        <v>81.536000000000001</v>
      </c>
      <c r="G1150" s="43">
        <f t="shared" si="67"/>
        <v>489.21600000000001</v>
      </c>
      <c r="H1150" s="44" t="s">
        <v>45</v>
      </c>
      <c r="I1150" s="36"/>
      <c r="Z1150" s="21"/>
    </row>
    <row r="1151" spans="1:26">
      <c r="A1151" s="35"/>
      <c r="B1151" s="31" t="s">
        <v>2374</v>
      </c>
      <c r="C1151" s="30" t="s">
        <v>2375</v>
      </c>
      <c r="D1151" s="22" t="s">
        <v>56</v>
      </c>
      <c r="E1151" s="38">
        <v>407.68</v>
      </c>
      <c r="F1151" s="43">
        <f t="shared" si="69"/>
        <v>81.536000000000001</v>
      </c>
      <c r="G1151" s="43">
        <f t="shared" si="67"/>
        <v>489.21600000000001</v>
      </c>
      <c r="H1151" s="44" t="s">
        <v>45</v>
      </c>
      <c r="I1151" s="36"/>
      <c r="Z1151" s="21"/>
    </row>
    <row r="1152" spans="1:26">
      <c r="A1152" s="35"/>
      <c r="B1152" s="31" t="s">
        <v>2376</v>
      </c>
      <c r="C1152" s="30" t="s">
        <v>2377</v>
      </c>
      <c r="D1152" s="22" t="s">
        <v>56</v>
      </c>
      <c r="E1152" s="38">
        <v>416.49</v>
      </c>
      <c r="F1152" s="43">
        <f t="shared" si="69"/>
        <v>83.297999999999988</v>
      </c>
      <c r="G1152" s="43">
        <f t="shared" si="67"/>
        <v>499.78800000000001</v>
      </c>
      <c r="H1152" s="44" t="s">
        <v>45</v>
      </c>
      <c r="I1152" s="36"/>
      <c r="Z1152" s="21"/>
    </row>
    <row r="1153" spans="1:26">
      <c r="A1153" s="35"/>
      <c r="B1153" s="31" t="s">
        <v>2378</v>
      </c>
      <c r="C1153" s="30" t="s">
        <v>2379</v>
      </c>
      <c r="D1153" s="22" t="s">
        <v>56</v>
      </c>
      <c r="E1153" s="38">
        <v>859.37</v>
      </c>
      <c r="F1153" s="43">
        <f t="shared" si="69"/>
        <v>171.87400000000002</v>
      </c>
      <c r="G1153" s="43">
        <f t="shared" si="67"/>
        <v>1031.2440000000001</v>
      </c>
      <c r="H1153" s="44" t="s">
        <v>2380</v>
      </c>
      <c r="I1153" s="36"/>
      <c r="Z1153" s="21"/>
    </row>
    <row r="1154" spans="1:26">
      <c r="A1154" s="35"/>
      <c r="B1154" s="31" t="s">
        <v>2381</v>
      </c>
      <c r="C1154" s="30" t="s">
        <v>2382</v>
      </c>
      <c r="D1154" s="22" t="s">
        <v>56</v>
      </c>
      <c r="E1154" s="38">
        <v>388.57</v>
      </c>
      <c r="F1154" s="43">
        <f t="shared" si="69"/>
        <v>77.713999999999999</v>
      </c>
      <c r="G1154" s="43">
        <f t="shared" si="67"/>
        <v>466.28399999999999</v>
      </c>
      <c r="H1154" s="44" t="s">
        <v>85</v>
      </c>
      <c r="I1154" s="36"/>
      <c r="Z1154" s="21"/>
    </row>
    <row r="1155" spans="1:26">
      <c r="A1155" s="35"/>
      <c r="B1155" s="31" t="s">
        <v>2383</v>
      </c>
      <c r="C1155" s="30" t="s">
        <v>2384</v>
      </c>
      <c r="D1155" s="22" t="s">
        <v>56</v>
      </c>
      <c r="E1155" s="38">
        <v>196.9</v>
      </c>
      <c r="F1155" s="43">
        <f t="shared" si="69"/>
        <v>39.380000000000003</v>
      </c>
      <c r="G1155" s="43">
        <f t="shared" si="67"/>
        <v>236.28</v>
      </c>
      <c r="H1155" s="44" t="s">
        <v>85</v>
      </c>
      <c r="I1155" s="36"/>
      <c r="Z1155" s="21"/>
    </row>
    <row r="1156" spans="1:26">
      <c r="A1156" s="35"/>
      <c r="B1156" s="31" t="s">
        <v>2385</v>
      </c>
      <c r="C1156" s="30" t="s">
        <v>2386</v>
      </c>
      <c r="D1156" s="22" t="s">
        <v>56</v>
      </c>
      <c r="E1156" s="38">
        <v>916.92</v>
      </c>
      <c r="F1156" s="43">
        <f t="shared" si="69"/>
        <v>183.38399999999999</v>
      </c>
      <c r="G1156" s="43">
        <f t="shared" si="67"/>
        <v>1100.3039999999999</v>
      </c>
      <c r="H1156" s="44" t="s">
        <v>2380</v>
      </c>
      <c r="I1156" s="36"/>
      <c r="Z1156" s="21"/>
    </row>
    <row r="1157" spans="1:26">
      <c r="A1157" s="35"/>
      <c r="B1157" s="31" t="s">
        <v>2387</v>
      </c>
      <c r="C1157" s="30" t="s">
        <v>2388</v>
      </c>
      <c r="D1157" s="22" t="s">
        <v>56</v>
      </c>
      <c r="E1157" s="38">
        <v>746.44</v>
      </c>
      <c r="F1157" s="43">
        <f t="shared" si="69"/>
        <v>149.28800000000001</v>
      </c>
      <c r="G1157" s="43">
        <f t="shared" si="67"/>
        <v>895.72800000000007</v>
      </c>
      <c r="H1157" s="44" t="s">
        <v>2389</v>
      </c>
      <c r="I1157" s="36"/>
      <c r="Z1157" s="21"/>
    </row>
    <row r="1158" spans="1:26">
      <c r="A1158" s="35"/>
      <c r="B1158" s="31" t="s">
        <v>2390</v>
      </c>
      <c r="C1158" s="30" t="s">
        <v>2391</v>
      </c>
      <c r="D1158" s="22" t="s">
        <v>56</v>
      </c>
      <c r="E1158" s="38">
        <v>11280.81</v>
      </c>
      <c r="F1158" s="43">
        <f t="shared" si="69"/>
        <v>2256.1619999999998</v>
      </c>
      <c r="G1158" s="43">
        <f t="shared" si="67"/>
        <v>13536.972</v>
      </c>
      <c r="H1158" s="44" t="s">
        <v>37</v>
      </c>
      <c r="I1158" s="36"/>
      <c r="Z1158" s="21"/>
    </row>
    <row r="1159" spans="1:26">
      <c r="A1159" s="35"/>
      <c r="B1159" s="31" t="s">
        <v>2392</v>
      </c>
      <c r="C1159" s="30" t="s">
        <v>2393</v>
      </c>
      <c r="D1159" s="22" t="s">
        <v>56</v>
      </c>
      <c r="E1159" s="38">
        <v>841.97</v>
      </c>
      <c r="F1159" s="43">
        <f t="shared" si="69"/>
        <v>168.39400000000001</v>
      </c>
      <c r="G1159" s="43">
        <f t="shared" si="67"/>
        <v>1010.364</v>
      </c>
      <c r="H1159" s="44" t="s">
        <v>53</v>
      </c>
      <c r="I1159" s="36"/>
      <c r="Z1159" s="21"/>
    </row>
    <row r="1160" spans="1:26" ht="33">
      <c r="A1160" s="35"/>
      <c r="B1160" s="31" t="s">
        <v>2394</v>
      </c>
      <c r="C1160" s="30" t="s">
        <v>2395</v>
      </c>
      <c r="D1160" s="22" t="s">
        <v>56</v>
      </c>
      <c r="E1160" s="38">
        <v>1446.55</v>
      </c>
      <c r="F1160" s="43">
        <f t="shared" si="69"/>
        <v>289.31</v>
      </c>
      <c r="G1160" s="43">
        <f t="shared" si="67"/>
        <v>1735.86</v>
      </c>
      <c r="H1160" s="44" t="s">
        <v>225</v>
      </c>
      <c r="I1160" s="36"/>
      <c r="Z1160" s="21"/>
    </row>
    <row r="1161" spans="1:26">
      <c r="A1161" s="35"/>
      <c r="B1161" s="31" t="s">
        <v>2396</v>
      </c>
      <c r="C1161" s="30" t="s">
        <v>2397</v>
      </c>
      <c r="D1161" s="22" t="s">
        <v>56</v>
      </c>
      <c r="E1161" s="38">
        <v>796.25</v>
      </c>
      <c r="F1161" s="43">
        <f t="shared" si="69"/>
        <v>159.25</v>
      </c>
      <c r="G1161" s="43">
        <f t="shared" si="67"/>
        <v>955.5</v>
      </c>
      <c r="H1161" s="44" t="s">
        <v>225</v>
      </c>
      <c r="I1161" s="36"/>
      <c r="Z1161" s="21"/>
    </row>
    <row r="1162" spans="1:26">
      <c r="A1162" s="35"/>
      <c r="B1162" s="31" t="s">
        <v>2398</v>
      </c>
      <c r="C1162" s="30" t="s">
        <v>2399</v>
      </c>
      <c r="D1162" s="22" t="s">
        <v>56</v>
      </c>
      <c r="E1162" s="38">
        <v>359.36</v>
      </c>
      <c r="F1162" s="43">
        <f t="shared" si="69"/>
        <v>71.872000000000014</v>
      </c>
      <c r="G1162" s="43">
        <f t="shared" si="67"/>
        <v>431.23200000000003</v>
      </c>
      <c r="H1162" s="44" t="s">
        <v>46</v>
      </c>
      <c r="I1162" s="36"/>
      <c r="Z1162" s="21"/>
    </row>
    <row r="1163" spans="1:26">
      <c r="A1163" s="35"/>
      <c r="B1163" s="31" t="s">
        <v>2400</v>
      </c>
      <c r="C1163" s="30" t="s">
        <v>2401</v>
      </c>
      <c r="D1163" s="22" t="s">
        <v>56</v>
      </c>
      <c r="E1163" s="38">
        <v>361.46</v>
      </c>
      <c r="F1163" s="43">
        <f t="shared" si="69"/>
        <v>72.292000000000002</v>
      </c>
      <c r="G1163" s="43">
        <f t="shared" si="67"/>
        <v>433.75199999999995</v>
      </c>
      <c r="H1163" s="44" t="s">
        <v>46</v>
      </c>
      <c r="I1163" s="36"/>
      <c r="Z1163" s="21"/>
    </row>
    <row r="1164" spans="1:26">
      <c r="A1164" s="35"/>
      <c r="B1164" s="31" t="s">
        <v>2402</v>
      </c>
      <c r="C1164" s="30" t="s">
        <v>2403</v>
      </c>
      <c r="D1164" s="22" t="s">
        <v>56</v>
      </c>
      <c r="E1164" s="38">
        <v>499.58</v>
      </c>
      <c r="F1164" s="43">
        <f t="shared" si="69"/>
        <v>99.915999999999997</v>
      </c>
      <c r="G1164" s="43">
        <f t="shared" si="67"/>
        <v>599.49599999999998</v>
      </c>
      <c r="H1164" s="44" t="s">
        <v>46</v>
      </c>
      <c r="I1164" s="36"/>
      <c r="Z1164" s="21"/>
    </row>
    <row r="1165" spans="1:26">
      <c r="A1165" s="35"/>
      <c r="B1165" s="31" t="s">
        <v>2404</v>
      </c>
      <c r="C1165" s="30" t="s">
        <v>2405</v>
      </c>
      <c r="D1165" s="22" t="s">
        <v>56</v>
      </c>
      <c r="E1165" s="38">
        <v>1118.95</v>
      </c>
      <c r="F1165" s="43">
        <f t="shared" si="69"/>
        <v>223.79</v>
      </c>
      <c r="G1165" s="43">
        <f t="shared" si="67"/>
        <v>1342.74</v>
      </c>
      <c r="H1165" s="44" t="s">
        <v>158</v>
      </c>
      <c r="I1165" s="36"/>
      <c r="Z1165" s="21"/>
    </row>
    <row r="1166" spans="1:26">
      <c r="A1166" s="35"/>
      <c r="B1166" s="31" t="s">
        <v>2406</v>
      </c>
      <c r="C1166" s="30" t="s">
        <v>2407</v>
      </c>
      <c r="D1166" s="22" t="s">
        <v>56</v>
      </c>
      <c r="E1166" s="38">
        <v>1118.95</v>
      </c>
      <c r="F1166" s="43">
        <f t="shared" si="69"/>
        <v>223.79</v>
      </c>
      <c r="G1166" s="43">
        <f t="shared" si="67"/>
        <v>1342.74</v>
      </c>
      <c r="H1166" s="44" t="s">
        <v>158</v>
      </c>
      <c r="I1166" s="36"/>
      <c r="Z1166" s="21"/>
    </row>
    <row r="1167" spans="1:26">
      <c r="A1167" s="35"/>
      <c r="B1167" s="31" t="s">
        <v>2408</v>
      </c>
      <c r="C1167" s="30" t="s">
        <v>2409</v>
      </c>
      <c r="D1167" s="22" t="s">
        <v>56</v>
      </c>
      <c r="E1167" s="38">
        <v>1118.95</v>
      </c>
      <c r="F1167" s="43">
        <f t="shared" si="69"/>
        <v>223.79</v>
      </c>
      <c r="G1167" s="43">
        <f t="shared" si="67"/>
        <v>1342.74</v>
      </c>
      <c r="H1167" s="44" t="s">
        <v>158</v>
      </c>
      <c r="I1167" s="36"/>
      <c r="Z1167" s="21"/>
    </row>
    <row r="1168" spans="1:26" ht="33">
      <c r="A1168" s="35"/>
      <c r="B1168" s="31" t="s">
        <v>2410</v>
      </c>
      <c r="C1168" s="30" t="s">
        <v>2411</v>
      </c>
      <c r="D1168" s="22" t="s">
        <v>56</v>
      </c>
      <c r="E1168" s="38">
        <v>1473</v>
      </c>
      <c r="F1168" s="43">
        <f t="shared" si="69"/>
        <v>294.60000000000002</v>
      </c>
      <c r="G1168" s="43">
        <f t="shared" si="67"/>
        <v>1767.6</v>
      </c>
      <c r="H1168" s="44" t="s">
        <v>158</v>
      </c>
      <c r="I1168" s="36"/>
      <c r="Z1168" s="21"/>
    </row>
    <row r="1169" spans="1:26">
      <c r="A1169" s="35"/>
      <c r="B1169" s="31" t="s">
        <v>2412</v>
      </c>
      <c r="C1169" s="30" t="s">
        <v>2413</v>
      </c>
      <c r="D1169" s="22" t="s">
        <v>56</v>
      </c>
      <c r="E1169" s="38">
        <v>158.96</v>
      </c>
      <c r="F1169" s="43">
        <f t="shared" si="69"/>
        <v>31.792000000000002</v>
      </c>
      <c r="G1169" s="43">
        <f t="shared" si="67"/>
        <v>190.75200000000001</v>
      </c>
      <c r="H1169" s="44" t="s">
        <v>45</v>
      </c>
      <c r="I1169" s="36"/>
      <c r="Z1169" s="21"/>
    </row>
    <row r="1170" spans="1:26">
      <c r="A1170" s="35"/>
      <c r="B1170" s="31" t="s">
        <v>2414</v>
      </c>
      <c r="C1170" s="30" t="s">
        <v>78</v>
      </c>
      <c r="D1170" s="22" t="s">
        <v>56</v>
      </c>
      <c r="E1170" s="38">
        <v>145.81</v>
      </c>
      <c r="F1170" s="43">
        <f t="shared" si="69"/>
        <v>29.161999999999999</v>
      </c>
      <c r="G1170" s="43">
        <f t="shared" si="67"/>
        <v>174.97200000000001</v>
      </c>
      <c r="H1170" s="44" t="s">
        <v>19</v>
      </c>
      <c r="I1170" s="36"/>
      <c r="Z1170" s="21"/>
    </row>
    <row r="1171" spans="1:26">
      <c r="A1171" s="35"/>
      <c r="B1171" s="31" t="s">
        <v>2415</v>
      </c>
      <c r="C1171" s="30" t="s">
        <v>2416</v>
      </c>
      <c r="D1171" s="22" t="s">
        <v>56</v>
      </c>
      <c r="E1171" s="38">
        <v>2746.9</v>
      </c>
      <c r="F1171" s="43">
        <f t="shared" si="69"/>
        <v>549.38</v>
      </c>
      <c r="G1171" s="43">
        <f t="shared" si="67"/>
        <v>3296.28</v>
      </c>
      <c r="H1171" s="44" t="s">
        <v>20</v>
      </c>
      <c r="I1171" s="36"/>
      <c r="Z1171" s="21"/>
    </row>
    <row r="1172" spans="1:26">
      <c r="A1172" s="35"/>
      <c r="B1172" s="31" t="s">
        <v>2417</v>
      </c>
      <c r="C1172" s="30" t="s">
        <v>2418</v>
      </c>
      <c r="D1172" s="22" t="s">
        <v>56</v>
      </c>
      <c r="E1172" s="38">
        <v>1644.02</v>
      </c>
      <c r="F1172" s="43">
        <f t="shared" si="69"/>
        <v>328.80400000000003</v>
      </c>
      <c r="G1172" s="43">
        <f t="shared" si="67"/>
        <v>1972.8240000000001</v>
      </c>
      <c r="H1172" s="44" t="s">
        <v>20</v>
      </c>
      <c r="I1172" s="36"/>
      <c r="Z1172" s="21"/>
    </row>
    <row r="1173" spans="1:26">
      <c r="A1173" s="35"/>
      <c r="B1173" s="31" t="s">
        <v>2419</v>
      </c>
      <c r="C1173" s="30" t="s">
        <v>2420</v>
      </c>
      <c r="D1173" s="22" t="s">
        <v>56</v>
      </c>
      <c r="E1173" s="38">
        <v>864.7</v>
      </c>
      <c r="F1173" s="43">
        <f t="shared" si="69"/>
        <v>172.94</v>
      </c>
      <c r="G1173" s="43">
        <f t="shared" si="67"/>
        <v>1037.6400000000001</v>
      </c>
      <c r="H1173" s="44" t="s">
        <v>20</v>
      </c>
      <c r="I1173" s="36"/>
      <c r="Z1173" s="21"/>
    </row>
    <row r="1174" spans="1:26">
      <c r="A1174" s="35"/>
      <c r="B1174" s="31" t="s">
        <v>2421</v>
      </c>
      <c r="C1174" s="30" t="s">
        <v>2422</v>
      </c>
      <c r="D1174" s="22" t="s">
        <v>56</v>
      </c>
      <c r="E1174" s="38">
        <v>273.56</v>
      </c>
      <c r="F1174" s="43">
        <f t="shared" si="69"/>
        <v>54.711999999999996</v>
      </c>
      <c r="G1174" s="43">
        <f t="shared" si="67"/>
        <v>328.27199999999999</v>
      </c>
      <c r="H1174" s="44" t="s">
        <v>35</v>
      </c>
      <c r="I1174" s="36"/>
      <c r="Z1174" s="21"/>
    </row>
    <row r="1175" spans="1:26">
      <c r="A1175" s="35"/>
      <c r="B1175" s="31" t="s">
        <v>2423</v>
      </c>
      <c r="C1175" s="30" t="s">
        <v>2424</v>
      </c>
      <c r="D1175" s="22" t="s">
        <v>56</v>
      </c>
      <c r="E1175" s="38">
        <v>199.21</v>
      </c>
      <c r="F1175" s="43">
        <f t="shared" si="69"/>
        <v>39.842000000000006</v>
      </c>
      <c r="G1175" s="43">
        <f t="shared" si="67"/>
        <v>239.05200000000002</v>
      </c>
      <c r="H1175" s="44" t="s">
        <v>48</v>
      </c>
      <c r="I1175" s="36"/>
      <c r="Z1175" s="21"/>
    </row>
    <row r="1176" spans="1:26">
      <c r="A1176" s="35"/>
      <c r="B1176" s="31" t="s">
        <v>2425</v>
      </c>
      <c r="C1176" s="30" t="s">
        <v>2426</v>
      </c>
      <c r="D1176" s="22" t="s">
        <v>56</v>
      </c>
      <c r="E1176" s="38">
        <v>412.47</v>
      </c>
      <c r="F1176" s="43">
        <f t="shared" si="69"/>
        <v>82.494000000000014</v>
      </c>
      <c r="G1176" s="43">
        <f t="shared" si="67"/>
        <v>494.96400000000006</v>
      </c>
      <c r="H1176" s="44" t="s">
        <v>2349</v>
      </c>
      <c r="I1176" s="36"/>
      <c r="Z1176" s="21"/>
    </row>
    <row r="1177" spans="1:26">
      <c r="A1177" s="35"/>
      <c r="B1177" s="31" t="s">
        <v>2427</v>
      </c>
      <c r="C1177" s="30" t="s">
        <v>2428</v>
      </c>
      <c r="D1177" s="22" t="s">
        <v>56</v>
      </c>
      <c r="E1177" s="38">
        <v>358.19</v>
      </c>
      <c r="F1177" s="43">
        <f t="shared" si="69"/>
        <v>71.638000000000005</v>
      </c>
      <c r="G1177" s="43">
        <f t="shared" si="67"/>
        <v>429.82799999999997</v>
      </c>
      <c r="H1177" s="44" t="s">
        <v>35</v>
      </c>
      <c r="I1177" s="36"/>
      <c r="Z1177" s="21"/>
    </row>
    <row r="1178" spans="1:26">
      <c r="A1178" s="35"/>
      <c r="B1178" s="31" t="s">
        <v>2429</v>
      </c>
      <c r="C1178" s="30" t="s">
        <v>2430</v>
      </c>
      <c r="D1178" s="22" t="s">
        <v>56</v>
      </c>
      <c r="E1178" s="38">
        <v>368.75</v>
      </c>
      <c r="F1178" s="43">
        <f t="shared" si="69"/>
        <v>73.75</v>
      </c>
      <c r="G1178" s="43">
        <f t="shared" si="67"/>
        <v>442.5</v>
      </c>
      <c r="H1178" s="44" t="s">
        <v>35</v>
      </c>
      <c r="I1178" s="36"/>
      <c r="Z1178" s="21"/>
    </row>
    <row r="1179" spans="1:26">
      <c r="A1179" s="35"/>
      <c r="B1179" s="31" t="s">
        <v>2431</v>
      </c>
      <c r="C1179" s="30" t="s">
        <v>2432</v>
      </c>
      <c r="D1179" s="22" t="s">
        <v>56</v>
      </c>
      <c r="E1179" s="38">
        <v>316.43</v>
      </c>
      <c r="F1179" s="43">
        <f t="shared" si="69"/>
        <v>63.286000000000001</v>
      </c>
      <c r="G1179" s="43">
        <f t="shared" si="67"/>
        <v>379.71600000000001</v>
      </c>
      <c r="H1179" s="44" t="s">
        <v>35</v>
      </c>
      <c r="I1179" s="36"/>
      <c r="Z1179" s="21"/>
    </row>
    <row r="1180" spans="1:26">
      <c r="A1180" s="35"/>
      <c r="B1180" s="31" t="s">
        <v>2433</v>
      </c>
      <c r="C1180" s="30" t="s">
        <v>2434</v>
      </c>
      <c r="D1180" s="22" t="s">
        <v>56</v>
      </c>
      <c r="E1180" s="38">
        <v>1052.9100000000001</v>
      </c>
      <c r="F1180" s="43">
        <f t="shared" si="69"/>
        <v>210.58199999999999</v>
      </c>
      <c r="G1180" s="43">
        <f t="shared" si="67"/>
        <v>1263.4920000000002</v>
      </c>
      <c r="H1180" s="44" t="s">
        <v>194</v>
      </c>
      <c r="I1180" s="36"/>
      <c r="Z1180" s="21"/>
    </row>
    <row r="1181" spans="1:26">
      <c r="A1181" s="35"/>
      <c r="B1181" s="31" t="s">
        <v>2435</v>
      </c>
      <c r="C1181" s="30" t="s">
        <v>170</v>
      </c>
      <c r="D1181" s="22" t="s">
        <v>56</v>
      </c>
      <c r="E1181" s="38">
        <v>581.62</v>
      </c>
      <c r="F1181" s="43">
        <f t="shared" si="69"/>
        <v>116.324</v>
      </c>
      <c r="G1181" s="43">
        <f t="shared" si="67"/>
        <v>697.94399999999996</v>
      </c>
      <c r="H1181" s="44" t="s">
        <v>54</v>
      </c>
      <c r="I1181" s="36"/>
      <c r="Z1181" s="21"/>
    </row>
    <row r="1182" spans="1:26" ht="33">
      <c r="A1182" s="35"/>
      <c r="B1182" s="31" t="s">
        <v>2436</v>
      </c>
      <c r="C1182" s="30" t="s">
        <v>2437</v>
      </c>
      <c r="D1182" s="22" t="s">
        <v>56</v>
      </c>
      <c r="E1182" s="38">
        <v>3930.62</v>
      </c>
      <c r="F1182" s="43">
        <f t="shared" si="69"/>
        <v>786.12399999999991</v>
      </c>
      <c r="G1182" s="43">
        <f t="shared" si="67"/>
        <v>4716.7439999999997</v>
      </c>
      <c r="H1182" s="44" t="s">
        <v>2438</v>
      </c>
      <c r="I1182" s="36"/>
      <c r="Z1182" s="21"/>
    </row>
    <row r="1183" spans="1:26" ht="33">
      <c r="A1183" s="35"/>
      <c r="B1183" s="31" t="s">
        <v>2439</v>
      </c>
      <c r="C1183" s="30" t="s">
        <v>2440</v>
      </c>
      <c r="D1183" s="22" t="s">
        <v>56</v>
      </c>
      <c r="E1183" s="38">
        <v>2697.45</v>
      </c>
      <c r="F1183" s="43">
        <f t="shared" si="69"/>
        <v>539.49</v>
      </c>
      <c r="G1183" s="43">
        <f t="shared" ref="G1183:G1188" si="70">F1183+E1183</f>
        <v>3236.9399999999996</v>
      </c>
      <c r="H1183" s="44" t="s">
        <v>2438</v>
      </c>
      <c r="I1183" s="36"/>
      <c r="Z1183" s="21"/>
    </row>
    <row r="1184" spans="1:26" ht="33">
      <c r="A1184" s="35"/>
      <c r="B1184" s="31" t="s">
        <v>2441</v>
      </c>
      <c r="C1184" s="30" t="s">
        <v>2442</v>
      </c>
      <c r="D1184" s="22" t="s">
        <v>56</v>
      </c>
      <c r="E1184" s="38">
        <v>2109.39</v>
      </c>
      <c r="F1184" s="43">
        <f t="shared" si="69"/>
        <v>421.87799999999993</v>
      </c>
      <c r="G1184" s="43">
        <f t="shared" si="70"/>
        <v>2531.268</v>
      </c>
      <c r="H1184" s="44" t="s">
        <v>2438</v>
      </c>
      <c r="I1184" s="36"/>
      <c r="Z1184" s="21"/>
    </row>
    <row r="1185" spans="1:26" ht="33">
      <c r="A1185" s="35"/>
      <c r="B1185" s="31" t="s">
        <v>2443</v>
      </c>
      <c r="C1185" s="30" t="s">
        <v>2444</v>
      </c>
      <c r="D1185" s="22" t="s">
        <v>56</v>
      </c>
      <c r="E1185" s="38">
        <v>4768.6099999999997</v>
      </c>
      <c r="F1185" s="43">
        <f t="shared" si="69"/>
        <v>953.72199999999998</v>
      </c>
      <c r="G1185" s="43">
        <f t="shared" si="70"/>
        <v>5722.3319999999994</v>
      </c>
      <c r="H1185" s="44" t="s">
        <v>2438</v>
      </c>
      <c r="I1185" s="36"/>
      <c r="Z1185" s="21"/>
    </row>
    <row r="1186" spans="1:26" ht="33">
      <c r="A1186" s="35"/>
      <c r="B1186" s="31" t="s">
        <v>2445</v>
      </c>
      <c r="C1186" s="30" t="s">
        <v>2446</v>
      </c>
      <c r="D1186" s="22" t="s">
        <v>56</v>
      </c>
      <c r="E1186" s="38">
        <v>3350.4</v>
      </c>
      <c r="F1186" s="43">
        <f t="shared" si="69"/>
        <v>670.08</v>
      </c>
      <c r="G1186" s="43">
        <f t="shared" si="70"/>
        <v>4020.48</v>
      </c>
      <c r="H1186" s="44" t="s">
        <v>2438</v>
      </c>
      <c r="I1186" s="36"/>
      <c r="Z1186" s="21"/>
    </row>
    <row r="1187" spans="1:26" ht="33">
      <c r="A1187" s="35"/>
      <c r="B1187" s="31" t="s">
        <v>2447</v>
      </c>
      <c r="C1187" s="30" t="s">
        <v>2448</v>
      </c>
      <c r="D1187" s="22" t="s">
        <v>56</v>
      </c>
      <c r="E1187" s="38">
        <v>2431.56</v>
      </c>
      <c r="F1187" s="43">
        <f t="shared" si="69"/>
        <v>486.31199999999995</v>
      </c>
      <c r="G1187" s="43">
        <f t="shared" si="70"/>
        <v>2917.8719999999998</v>
      </c>
      <c r="H1187" s="44" t="s">
        <v>2438</v>
      </c>
      <c r="I1187" s="36"/>
      <c r="Z1187" s="21"/>
    </row>
    <row r="1188" spans="1:26">
      <c r="A1188" s="37" t="s">
        <v>1811</v>
      </c>
      <c r="B1188" s="31" t="s">
        <v>2449</v>
      </c>
      <c r="C1188" s="30" t="s">
        <v>2450</v>
      </c>
      <c r="D1188" s="22" t="s">
        <v>56</v>
      </c>
      <c r="E1188" s="38">
        <v>2805.01</v>
      </c>
      <c r="F1188" s="43">
        <f t="shared" si="69"/>
        <v>561.00200000000007</v>
      </c>
      <c r="G1188" s="43">
        <f t="shared" si="70"/>
        <v>3366.0120000000002</v>
      </c>
      <c r="H1188" s="44" t="s">
        <v>2451</v>
      </c>
      <c r="I1188" s="36"/>
      <c r="Z1188" s="21"/>
    </row>
    <row r="1189" spans="1:26">
      <c r="A1189" s="35"/>
      <c r="B1189" s="31"/>
      <c r="C1189" s="42" t="s">
        <v>2452</v>
      </c>
      <c r="D1189" s="22"/>
      <c r="E1189" s="38"/>
      <c r="F1189" s="43"/>
      <c r="G1189" s="43"/>
      <c r="H1189" s="44"/>
      <c r="I1189" s="36"/>
      <c r="Z1189" s="21"/>
    </row>
    <row r="1190" spans="1:26">
      <c r="A1190" s="35"/>
      <c r="B1190" s="31" t="s">
        <v>2453</v>
      </c>
      <c r="C1190" s="30" t="s">
        <v>2454</v>
      </c>
      <c r="D1190" s="22" t="s">
        <v>56</v>
      </c>
      <c r="E1190" s="38">
        <v>337.11</v>
      </c>
      <c r="F1190" s="43">
        <f>E1190*20/100</f>
        <v>67.422000000000011</v>
      </c>
      <c r="G1190" s="43">
        <f t="shared" ref="G1190:G1244" si="71">F1190+E1190</f>
        <v>404.53200000000004</v>
      </c>
      <c r="H1190" s="44" t="s">
        <v>45</v>
      </c>
      <c r="I1190" s="36"/>
      <c r="Z1190" s="21"/>
    </row>
    <row r="1191" spans="1:26">
      <c r="A1191" s="35"/>
      <c r="B1191" s="31" t="s">
        <v>2455</v>
      </c>
      <c r="C1191" s="30" t="s">
        <v>260</v>
      </c>
      <c r="D1191" s="22" t="s">
        <v>56</v>
      </c>
      <c r="E1191" s="38">
        <v>447.59</v>
      </c>
      <c r="F1191" s="43">
        <f>E1191*20/100</f>
        <v>89.517999999999986</v>
      </c>
      <c r="G1191" s="43">
        <f t="shared" si="71"/>
        <v>537.10799999999995</v>
      </c>
      <c r="H1191" s="44" t="s">
        <v>85</v>
      </c>
      <c r="I1191" s="36"/>
      <c r="Z1191" s="21"/>
    </row>
    <row r="1192" spans="1:26">
      <c r="A1192" s="35"/>
      <c r="B1192" s="31" t="s">
        <v>2456</v>
      </c>
      <c r="C1192" s="30" t="s">
        <v>2457</v>
      </c>
      <c r="D1192" s="22" t="s">
        <v>56</v>
      </c>
      <c r="E1192" s="38">
        <v>267.19</v>
      </c>
      <c r="F1192" s="43">
        <f>E1192*20/100</f>
        <v>53.438000000000002</v>
      </c>
      <c r="G1192" s="43">
        <f t="shared" si="71"/>
        <v>320.62799999999999</v>
      </c>
      <c r="H1192" s="44" t="s">
        <v>2458</v>
      </c>
      <c r="I1192" s="36"/>
      <c r="Z1192" s="21"/>
    </row>
    <row r="1193" spans="1:26">
      <c r="A1193" s="35"/>
      <c r="B1193" s="31"/>
      <c r="C1193" s="42" t="s">
        <v>2459</v>
      </c>
      <c r="D1193" s="22"/>
      <c r="E1193" s="38"/>
      <c r="F1193" s="43"/>
      <c r="G1193" s="43"/>
      <c r="H1193" s="44"/>
      <c r="I1193" s="36"/>
      <c r="Z1193" s="21"/>
    </row>
    <row r="1194" spans="1:26">
      <c r="A1194" s="35"/>
      <c r="B1194" s="31" t="s">
        <v>2460</v>
      </c>
      <c r="C1194" s="30" t="s">
        <v>2461</v>
      </c>
      <c r="D1194" s="22" t="s">
        <v>56</v>
      </c>
      <c r="E1194" s="38">
        <v>977.97</v>
      </c>
      <c r="F1194" s="43">
        <f t="shared" ref="F1194:F1200" si="72">E1194*20/100</f>
        <v>195.59400000000002</v>
      </c>
      <c r="G1194" s="43">
        <f t="shared" si="71"/>
        <v>1173.5640000000001</v>
      </c>
      <c r="H1194" s="44" t="s">
        <v>2462</v>
      </c>
      <c r="I1194" s="36"/>
      <c r="Z1194" s="21"/>
    </row>
    <row r="1195" spans="1:26">
      <c r="A1195" s="35"/>
      <c r="B1195" s="31" t="s">
        <v>2463</v>
      </c>
      <c r="C1195" s="30" t="s">
        <v>2464</v>
      </c>
      <c r="D1195" s="22" t="s">
        <v>56</v>
      </c>
      <c r="E1195" s="38">
        <v>412.42</v>
      </c>
      <c r="F1195" s="43">
        <f t="shared" si="72"/>
        <v>82.483999999999995</v>
      </c>
      <c r="G1195" s="43">
        <f t="shared" si="71"/>
        <v>494.904</v>
      </c>
      <c r="H1195" s="44" t="s">
        <v>2349</v>
      </c>
      <c r="I1195" s="36"/>
      <c r="Z1195" s="21"/>
    </row>
    <row r="1196" spans="1:26">
      <c r="A1196" s="35"/>
      <c r="B1196" s="31" t="s">
        <v>2465</v>
      </c>
      <c r="C1196" s="30" t="s">
        <v>2466</v>
      </c>
      <c r="D1196" s="22" t="s">
        <v>56</v>
      </c>
      <c r="E1196" s="38">
        <v>293.42</v>
      </c>
      <c r="F1196" s="43">
        <f t="shared" si="72"/>
        <v>58.684000000000005</v>
      </c>
      <c r="G1196" s="43">
        <f t="shared" si="71"/>
        <v>352.10400000000004</v>
      </c>
      <c r="H1196" s="44" t="s">
        <v>2349</v>
      </c>
      <c r="I1196" s="36"/>
      <c r="Z1196" s="21"/>
    </row>
    <row r="1197" spans="1:26">
      <c r="A1197" s="35"/>
      <c r="B1197" s="31" t="s">
        <v>2467</v>
      </c>
      <c r="C1197" s="30" t="s">
        <v>2468</v>
      </c>
      <c r="D1197" s="22" t="s">
        <v>56</v>
      </c>
      <c r="E1197" s="38">
        <v>307.39999999999998</v>
      </c>
      <c r="F1197" s="43">
        <f t="shared" si="72"/>
        <v>61.48</v>
      </c>
      <c r="G1197" s="43">
        <f t="shared" si="71"/>
        <v>368.88</v>
      </c>
      <c r="H1197" s="44" t="s">
        <v>44</v>
      </c>
      <c r="I1197" s="36"/>
      <c r="Z1197" s="21"/>
    </row>
    <row r="1198" spans="1:26">
      <c r="A1198" s="35"/>
      <c r="B1198" s="31" t="s">
        <v>2469</v>
      </c>
      <c r="C1198" s="30" t="s">
        <v>2470</v>
      </c>
      <c r="D1198" s="22" t="s">
        <v>56</v>
      </c>
      <c r="E1198" s="38">
        <v>348.79</v>
      </c>
      <c r="F1198" s="43">
        <f t="shared" si="72"/>
        <v>69.757999999999996</v>
      </c>
      <c r="G1198" s="43">
        <f t="shared" si="71"/>
        <v>418.548</v>
      </c>
      <c r="H1198" s="44" t="s">
        <v>45</v>
      </c>
      <c r="I1198" s="36"/>
      <c r="Z1198" s="21"/>
    </row>
    <row r="1199" spans="1:26">
      <c r="A1199" s="35"/>
      <c r="B1199" s="31" t="s">
        <v>2471</v>
      </c>
      <c r="C1199" s="30" t="s">
        <v>2472</v>
      </c>
      <c r="D1199" s="22" t="s">
        <v>56</v>
      </c>
      <c r="E1199" s="38">
        <v>755.66</v>
      </c>
      <c r="F1199" s="43">
        <f t="shared" si="72"/>
        <v>151.13199999999998</v>
      </c>
      <c r="G1199" s="43">
        <f t="shared" si="71"/>
        <v>906.79199999999992</v>
      </c>
      <c r="H1199" s="44" t="s">
        <v>225</v>
      </c>
      <c r="I1199" s="36"/>
      <c r="Z1199" s="21"/>
    </row>
    <row r="1200" spans="1:26">
      <c r="A1200" s="35"/>
      <c r="B1200" s="31" t="s">
        <v>2473</v>
      </c>
      <c r="C1200" s="30" t="s">
        <v>2474</v>
      </c>
      <c r="D1200" s="22" t="s">
        <v>56</v>
      </c>
      <c r="E1200" s="38">
        <v>564.47</v>
      </c>
      <c r="F1200" s="43">
        <f t="shared" si="72"/>
        <v>112.89400000000002</v>
      </c>
      <c r="G1200" s="43">
        <f t="shared" si="71"/>
        <v>677.36400000000003</v>
      </c>
      <c r="H1200" s="44" t="s">
        <v>81</v>
      </c>
      <c r="I1200" s="36"/>
      <c r="Z1200" s="21"/>
    </row>
    <row r="1201" spans="1:26">
      <c r="A1201" s="35"/>
      <c r="B1201" s="31"/>
      <c r="C1201" s="42" t="s">
        <v>2475</v>
      </c>
      <c r="D1201" s="22"/>
      <c r="E1201" s="38"/>
      <c r="F1201" s="43"/>
      <c r="G1201" s="43"/>
      <c r="H1201" s="44"/>
      <c r="I1201" s="36"/>
      <c r="Z1201" s="21"/>
    </row>
    <row r="1202" spans="1:26">
      <c r="A1202" s="35"/>
      <c r="B1202" s="31" t="s">
        <v>2476</v>
      </c>
      <c r="C1202" s="30" t="s">
        <v>2322</v>
      </c>
      <c r="D1202" s="22" t="s">
        <v>56</v>
      </c>
      <c r="E1202" s="38">
        <v>369.42</v>
      </c>
      <c r="F1202" s="43">
        <f t="shared" ref="F1202:F1207" si="73">E1202*20/100</f>
        <v>73.884</v>
      </c>
      <c r="G1202" s="43">
        <f t="shared" si="71"/>
        <v>443.30400000000003</v>
      </c>
      <c r="H1202" s="44" t="s">
        <v>45</v>
      </c>
      <c r="I1202" s="36"/>
      <c r="Z1202" s="21"/>
    </row>
    <row r="1203" spans="1:26">
      <c r="A1203" s="35"/>
      <c r="B1203" s="31" t="s">
        <v>2477</v>
      </c>
      <c r="C1203" s="30" t="s">
        <v>2478</v>
      </c>
      <c r="D1203" s="22" t="s">
        <v>56</v>
      </c>
      <c r="E1203" s="38">
        <v>378.71</v>
      </c>
      <c r="F1203" s="43">
        <f t="shared" si="73"/>
        <v>75.742000000000004</v>
      </c>
      <c r="G1203" s="43">
        <f t="shared" si="71"/>
        <v>454.452</v>
      </c>
      <c r="H1203" s="44" t="s">
        <v>45</v>
      </c>
      <c r="I1203" s="36"/>
      <c r="Z1203" s="21"/>
    </row>
    <row r="1204" spans="1:26">
      <c r="A1204" s="35"/>
      <c r="B1204" s="31" t="s">
        <v>2479</v>
      </c>
      <c r="C1204" s="30" t="s">
        <v>2480</v>
      </c>
      <c r="D1204" s="22" t="s">
        <v>56</v>
      </c>
      <c r="E1204" s="38">
        <v>595.64</v>
      </c>
      <c r="F1204" s="43">
        <f t="shared" si="73"/>
        <v>119.12799999999999</v>
      </c>
      <c r="G1204" s="43">
        <f t="shared" si="71"/>
        <v>714.76800000000003</v>
      </c>
      <c r="H1204" s="44" t="s">
        <v>35</v>
      </c>
      <c r="I1204" s="36"/>
      <c r="Z1204" s="21"/>
    </row>
    <row r="1205" spans="1:26">
      <c r="A1205" s="35"/>
      <c r="B1205" s="31" t="s">
        <v>2481</v>
      </c>
      <c r="C1205" s="30" t="s">
        <v>2482</v>
      </c>
      <c r="D1205" s="22" t="s">
        <v>56</v>
      </c>
      <c r="E1205" s="38">
        <v>407.45</v>
      </c>
      <c r="F1205" s="43">
        <f t="shared" si="73"/>
        <v>81.489999999999995</v>
      </c>
      <c r="G1205" s="43">
        <f t="shared" si="71"/>
        <v>488.94</v>
      </c>
      <c r="H1205" s="44" t="s">
        <v>79</v>
      </c>
      <c r="I1205" s="36"/>
      <c r="Z1205" s="21"/>
    </row>
    <row r="1206" spans="1:26">
      <c r="A1206" s="35"/>
      <c r="B1206" s="31" t="s">
        <v>2483</v>
      </c>
      <c r="C1206" s="30" t="s">
        <v>2484</v>
      </c>
      <c r="D1206" s="22" t="s">
        <v>56</v>
      </c>
      <c r="E1206" s="38">
        <v>350.56</v>
      </c>
      <c r="F1206" s="43">
        <f t="shared" si="73"/>
        <v>70.111999999999995</v>
      </c>
      <c r="G1206" s="43">
        <f t="shared" si="71"/>
        <v>420.67200000000003</v>
      </c>
      <c r="H1206" s="44" t="s">
        <v>45</v>
      </c>
      <c r="I1206" s="36"/>
      <c r="Z1206" s="21"/>
    </row>
    <row r="1207" spans="1:26">
      <c r="A1207" s="35"/>
      <c r="B1207" s="31" t="s">
        <v>2485</v>
      </c>
      <c r="C1207" s="30" t="s">
        <v>169</v>
      </c>
      <c r="D1207" s="22" t="s">
        <v>56</v>
      </c>
      <c r="E1207" s="38">
        <v>449.6</v>
      </c>
      <c r="F1207" s="43">
        <f t="shared" si="73"/>
        <v>89.92</v>
      </c>
      <c r="G1207" s="43">
        <f t="shared" si="71"/>
        <v>539.52</v>
      </c>
      <c r="H1207" s="44" t="s">
        <v>34</v>
      </c>
      <c r="I1207" s="36"/>
      <c r="Z1207" s="21"/>
    </row>
    <row r="1208" spans="1:26">
      <c r="A1208" s="35"/>
      <c r="B1208" s="31"/>
      <c r="C1208" s="42" t="s">
        <v>2486</v>
      </c>
      <c r="D1208" s="22"/>
      <c r="E1208" s="38"/>
      <c r="F1208" s="43"/>
      <c r="G1208" s="43"/>
      <c r="H1208" s="44"/>
      <c r="I1208" s="36"/>
      <c r="Z1208" s="21"/>
    </row>
    <row r="1209" spans="1:26">
      <c r="A1209" s="35"/>
      <c r="B1209" s="31" t="s">
        <v>2487</v>
      </c>
      <c r="C1209" s="30" t="s">
        <v>2488</v>
      </c>
      <c r="D1209" s="22" t="s">
        <v>56</v>
      </c>
      <c r="E1209" s="38">
        <v>1117.8900000000001</v>
      </c>
      <c r="F1209" s="43">
        <f>E1209*20/100</f>
        <v>223.57800000000003</v>
      </c>
      <c r="G1209" s="43">
        <f t="shared" si="71"/>
        <v>1341.4680000000001</v>
      </c>
      <c r="H1209" s="44" t="s">
        <v>79</v>
      </c>
      <c r="I1209" s="36"/>
      <c r="Z1209" s="21"/>
    </row>
    <row r="1210" spans="1:26">
      <c r="A1210" s="35"/>
      <c r="B1210" s="31"/>
      <c r="C1210" s="42" t="s">
        <v>2489</v>
      </c>
      <c r="D1210" s="22"/>
      <c r="E1210" s="38"/>
      <c r="F1210" s="43"/>
      <c r="G1210" s="43"/>
      <c r="H1210" s="44"/>
      <c r="I1210" s="36"/>
      <c r="Z1210" s="21"/>
    </row>
    <row r="1211" spans="1:26">
      <c r="A1211" s="35"/>
      <c r="B1211" s="31" t="s">
        <v>2490</v>
      </c>
      <c r="C1211" s="30" t="s">
        <v>2491</v>
      </c>
      <c r="D1211" s="22" t="s">
        <v>56</v>
      </c>
      <c r="E1211" s="38">
        <v>301.89999999999998</v>
      </c>
      <c r="F1211" s="43">
        <f t="shared" ref="F1211:F1217" si="74">E1211*20/100</f>
        <v>60.38</v>
      </c>
      <c r="G1211" s="43">
        <f t="shared" si="71"/>
        <v>362.28</v>
      </c>
      <c r="H1211" s="44" t="s">
        <v>35</v>
      </c>
      <c r="I1211" s="36"/>
      <c r="Z1211" s="21"/>
    </row>
    <row r="1212" spans="1:26">
      <c r="A1212" s="35"/>
      <c r="B1212" s="31" t="s">
        <v>2492</v>
      </c>
      <c r="C1212" s="30" t="s">
        <v>160</v>
      </c>
      <c r="D1212" s="22" t="s">
        <v>56</v>
      </c>
      <c r="E1212" s="38">
        <v>316.24</v>
      </c>
      <c r="F1212" s="43">
        <f t="shared" si="74"/>
        <v>63.248000000000005</v>
      </c>
      <c r="G1212" s="43">
        <f t="shared" si="71"/>
        <v>379.488</v>
      </c>
      <c r="H1212" s="44" t="s">
        <v>45</v>
      </c>
      <c r="I1212" s="36"/>
      <c r="Z1212" s="21"/>
    </row>
    <row r="1213" spans="1:26">
      <c r="A1213" s="35"/>
      <c r="B1213" s="31" t="s">
        <v>2493</v>
      </c>
      <c r="C1213" s="30" t="s">
        <v>2494</v>
      </c>
      <c r="D1213" s="22" t="s">
        <v>56</v>
      </c>
      <c r="E1213" s="38">
        <v>613.79999999999995</v>
      </c>
      <c r="F1213" s="43">
        <f t="shared" si="74"/>
        <v>122.76</v>
      </c>
      <c r="G1213" s="43">
        <f t="shared" si="71"/>
        <v>736.56</v>
      </c>
      <c r="H1213" s="44" t="s">
        <v>205</v>
      </c>
      <c r="I1213" s="36"/>
      <c r="Z1213" s="21"/>
    </row>
    <row r="1214" spans="1:26">
      <c r="A1214" s="35"/>
      <c r="B1214" s="31" t="s">
        <v>2495</v>
      </c>
      <c r="C1214" s="30" t="s">
        <v>2496</v>
      </c>
      <c r="D1214" s="22" t="s">
        <v>56</v>
      </c>
      <c r="E1214" s="38">
        <v>602.20000000000005</v>
      </c>
      <c r="F1214" s="43">
        <f t="shared" si="74"/>
        <v>120.44</v>
      </c>
      <c r="G1214" s="43">
        <f t="shared" si="71"/>
        <v>722.6400000000001</v>
      </c>
      <c r="H1214" s="44" t="s">
        <v>45</v>
      </c>
      <c r="I1214" s="36"/>
      <c r="Z1214" s="21"/>
    </row>
    <row r="1215" spans="1:26">
      <c r="A1215" s="35"/>
      <c r="B1215" s="31" t="s">
        <v>2497</v>
      </c>
      <c r="C1215" s="30" t="s">
        <v>2498</v>
      </c>
      <c r="D1215" s="22" t="s">
        <v>56</v>
      </c>
      <c r="E1215" s="38">
        <v>588.99</v>
      </c>
      <c r="F1215" s="43">
        <f t="shared" si="74"/>
        <v>117.79799999999999</v>
      </c>
      <c r="G1215" s="43">
        <f t="shared" si="71"/>
        <v>706.78800000000001</v>
      </c>
      <c r="H1215" s="44" t="s">
        <v>35</v>
      </c>
      <c r="I1215" s="36"/>
      <c r="Z1215" s="21"/>
    </row>
    <row r="1216" spans="1:26">
      <c r="A1216" s="35"/>
      <c r="B1216" s="31" t="s">
        <v>2499</v>
      </c>
      <c r="C1216" s="30" t="s">
        <v>2500</v>
      </c>
      <c r="D1216" s="22" t="s">
        <v>56</v>
      </c>
      <c r="E1216" s="38">
        <v>588.69000000000005</v>
      </c>
      <c r="F1216" s="43">
        <f t="shared" si="74"/>
        <v>117.73800000000001</v>
      </c>
      <c r="G1216" s="43">
        <f t="shared" si="71"/>
        <v>706.42800000000011</v>
      </c>
      <c r="H1216" s="44" t="s">
        <v>35</v>
      </c>
      <c r="I1216" s="36"/>
      <c r="Z1216" s="21"/>
    </row>
    <row r="1217" spans="1:26">
      <c r="A1217" s="35"/>
      <c r="B1217" s="31" t="s">
        <v>2501</v>
      </c>
      <c r="C1217" s="30" t="s">
        <v>2502</v>
      </c>
      <c r="D1217" s="22" t="s">
        <v>56</v>
      </c>
      <c r="E1217" s="38">
        <v>311.79000000000002</v>
      </c>
      <c r="F1217" s="43">
        <f t="shared" si="74"/>
        <v>62.358000000000004</v>
      </c>
      <c r="G1217" s="43">
        <f t="shared" si="71"/>
        <v>374.14800000000002</v>
      </c>
      <c r="H1217" s="44" t="s">
        <v>35</v>
      </c>
      <c r="I1217" s="36"/>
      <c r="Z1217" s="21"/>
    </row>
    <row r="1218" spans="1:26">
      <c r="A1218" s="35"/>
      <c r="B1218" s="31"/>
      <c r="C1218" s="42" t="s">
        <v>2503</v>
      </c>
      <c r="D1218" s="22"/>
      <c r="E1218" s="38"/>
      <c r="F1218" s="43"/>
      <c r="G1218" s="43"/>
      <c r="H1218" s="44"/>
      <c r="I1218" s="36"/>
      <c r="Z1218" s="21"/>
    </row>
    <row r="1219" spans="1:26">
      <c r="A1219" s="35"/>
      <c r="B1219" s="31" t="s">
        <v>2504</v>
      </c>
      <c r="C1219" s="30" t="s">
        <v>2505</v>
      </c>
      <c r="D1219" s="22" t="s">
        <v>56</v>
      </c>
      <c r="E1219" s="38">
        <v>267.14</v>
      </c>
      <c r="F1219" s="43">
        <f>E1219*20/100</f>
        <v>53.42799999999999</v>
      </c>
      <c r="G1219" s="43">
        <f t="shared" si="71"/>
        <v>320.56799999999998</v>
      </c>
      <c r="H1219" s="44" t="s">
        <v>45</v>
      </c>
      <c r="I1219" s="36"/>
      <c r="Z1219" s="21"/>
    </row>
    <row r="1220" spans="1:26">
      <c r="A1220" s="35"/>
      <c r="B1220" s="31" t="s">
        <v>2506</v>
      </c>
      <c r="C1220" s="30" t="s">
        <v>2507</v>
      </c>
      <c r="D1220" s="22" t="s">
        <v>56</v>
      </c>
      <c r="E1220" s="38">
        <v>828.8</v>
      </c>
      <c r="F1220" s="43">
        <f>E1220*20/100</f>
        <v>165.76</v>
      </c>
      <c r="G1220" s="43">
        <f t="shared" si="71"/>
        <v>994.56</v>
      </c>
      <c r="H1220" s="44" t="s">
        <v>35</v>
      </c>
      <c r="I1220" s="36"/>
      <c r="Z1220" s="21"/>
    </row>
    <row r="1221" spans="1:26">
      <c r="A1221" s="35"/>
      <c r="B1221" s="31" t="s">
        <v>2508</v>
      </c>
      <c r="C1221" s="30" t="s">
        <v>2509</v>
      </c>
      <c r="D1221" s="22" t="s">
        <v>56</v>
      </c>
      <c r="E1221" s="38">
        <v>362</v>
      </c>
      <c r="F1221" s="43">
        <f>E1221*20/100</f>
        <v>72.400000000000006</v>
      </c>
      <c r="G1221" s="43">
        <f t="shared" si="71"/>
        <v>434.4</v>
      </c>
      <c r="H1221" s="44" t="s">
        <v>46</v>
      </c>
      <c r="I1221" s="36"/>
      <c r="Z1221" s="21"/>
    </row>
    <row r="1222" spans="1:26">
      <c r="A1222" s="35"/>
      <c r="B1222" s="31"/>
      <c r="C1222" s="42" t="s">
        <v>2510</v>
      </c>
      <c r="D1222" s="22"/>
      <c r="E1222" s="38"/>
      <c r="F1222" s="43"/>
      <c r="G1222" s="43"/>
      <c r="H1222" s="44"/>
      <c r="I1222" s="36"/>
      <c r="Z1222" s="21"/>
    </row>
    <row r="1223" spans="1:26">
      <c r="A1223" s="35"/>
      <c r="B1223" s="31" t="s">
        <v>2511</v>
      </c>
      <c r="C1223" s="30" t="s">
        <v>2512</v>
      </c>
      <c r="D1223" s="22" t="s">
        <v>56</v>
      </c>
      <c r="E1223" s="38">
        <v>537.79999999999995</v>
      </c>
      <c r="F1223" s="43">
        <f>E1223*20/100</f>
        <v>107.56</v>
      </c>
      <c r="G1223" s="43">
        <f t="shared" si="71"/>
        <v>645.3599999999999</v>
      </c>
      <c r="H1223" s="44" t="s">
        <v>45</v>
      </c>
      <c r="I1223" s="36"/>
      <c r="Z1223" s="21"/>
    </row>
    <row r="1224" spans="1:26">
      <c r="A1224" s="35"/>
      <c r="B1224" s="31" t="s">
        <v>2513</v>
      </c>
      <c r="C1224" s="30" t="s">
        <v>2514</v>
      </c>
      <c r="D1224" s="22" t="s">
        <v>56</v>
      </c>
      <c r="E1224" s="38">
        <v>267.14</v>
      </c>
      <c r="F1224" s="43">
        <f>E1224*20/100</f>
        <v>53.42799999999999</v>
      </c>
      <c r="G1224" s="43">
        <f t="shared" si="71"/>
        <v>320.56799999999998</v>
      </c>
      <c r="H1224" s="44" t="s">
        <v>45</v>
      </c>
      <c r="I1224" s="36"/>
      <c r="Z1224" s="21"/>
    </row>
    <row r="1225" spans="1:26">
      <c r="A1225" s="35"/>
      <c r="B1225" s="31" t="s">
        <v>2515</v>
      </c>
      <c r="C1225" s="30" t="s">
        <v>2516</v>
      </c>
      <c r="D1225" s="22" t="s">
        <v>56</v>
      </c>
      <c r="E1225" s="38">
        <v>362</v>
      </c>
      <c r="F1225" s="43">
        <f>E1225*20/100</f>
        <v>72.400000000000006</v>
      </c>
      <c r="G1225" s="43">
        <f t="shared" si="71"/>
        <v>434.4</v>
      </c>
      <c r="H1225" s="44" t="s">
        <v>46</v>
      </c>
      <c r="I1225" s="36"/>
      <c r="Z1225" s="21"/>
    </row>
    <row r="1226" spans="1:26">
      <c r="A1226" s="35"/>
      <c r="B1226" s="31" t="s">
        <v>2517</v>
      </c>
      <c r="C1226" s="30" t="s">
        <v>261</v>
      </c>
      <c r="D1226" s="22" t="s">
        <v>56</v>
      </c>
      <c r="E1226" s="38">
        <v>118.73</v>
      </c>
      <c r="F1226" s="43">
        <f>E1226*20/100</f>
        <v>23.745999999999999</v>
      </c>
      <c r="G1226" s="43">
        <f t="shared" si="71"/>
        <v>142.476</v>
      </c>
      <c r="H1226" s="44" t="s">
        <v>54</v>
      </c>
      <c r="I1226" s="36"/>
      <c r="Z1226" s="21"/>
    </row>
    <row r="1227" spans="1:26">
      <c r="A1227" s="35"/>
      <c r="B1227" s="31" t="s">
        <v>2518</v>
      </c>
      <c r="C1227" s="30" t="s">
        <v>86</v>
      </c>
      <c r="D1227" s="22" t="s">
        <v>56</v>
      </c>
      <c r="E1227" s="38">
        <v>358.49</v>
      </c>
      <c r="F1227" s="43">
        <f>E1227*20/100</f>
        <v>71.698000000000008</v>
      </c>
      <c r="G1227" s="43">
        <f t="shared" si="71"/>
        <v>430.18799999999999</v>
      </c>
      <c r="H1227" s="44" t="s">
        <v>35</v>
      </c>
      <c r="I1227" s="36"/>
      <c r="Z1227" s="21"/>
    </row>
    <row r="1228" spans="1:26">
      <c r="A1228" s="35"/>
      <c r="B1228" s="31"/>
      <c r="C1228" s="42" t="s">
        <v>2519</v>
      </c>
      <c r="D1228" s="22"/>
      <c r="E1228" s="38"/>
      <c r="F1228" s="43"/>
      <c r="G1228" s="43"/>
      <c r="H1228" s="44"/>
      <c r="I1228" s="36"/>
      <c r="Z1228" s="21"/>
    </row>
    <row r="1229" spans="1:26">
      <c r="A1229" s="35"/>
      <c r="B1229" s="31" t="s">
        <v>2520</v>
      </c>
      <c r="C1229" s="30" t="s">
        <v>206</v>
      </c>
      <c r="D1229" s="22" t="s">
        <v>56</v>
      </c>
      <c r="E1229" s="38">
        <v>354.78</v>
      </c>
      <c r="F1229" s="43">
        <f t="shared" ref="F1229:F1237" si="75">E1229*20/100</f>
        <v>70.955999999999989</v>
      </c>
      <c r="G1229" s="43">
        <f t="shared" si="71"/>
        <v>425.73599999999999</v>
      </c>
      <c r="H1229" s="44" t="s">
        <v>35</v>
      </c>
      <c r="I1229" s="36"/>
      <c r="Z1229" s="21"/>
    </row>
    <row r="1230" spans="1:26">
      <c r="A1230" s="35"/>
      <c r="B1230" s="31" t="s">
        <v>2521</v>
      </c>
      <c r="C1230" s="30" t="s">
        <v>88</v>
      </c>
      <c r="D1230" s="22" t="s">
        <v>56</v>
      </c>
      <c r="E1230" s="38">
        <v>406.25</v>
      </c>
      <c r="F1230" s="43">
        <f t="shared" si="75"/>
        <v>81.25</v>
      </c>
      <c r="G1230" s="43">
        <f t="shared" si="71"/>
        <v>487.5</v>
      </c>
      <c r="H1230" s="44" t="s">
        <v>45</v>
      </c>
      <c r="I1230" s="36"/>
      <c r="Z1230" s="21"/>
    </row>
    <row r="1231" spans="1:26">
      <c r="A1231" s="35"/>
      <c r="B1231" s="31" t="s">
        <v>2522</v>
      </c>
      <c r="C1231" s="30" t="s">
        <v>2523</v>
      </c>
      <c r="D1231" s="22" t="s">
        <v>56</v>
      </c>
      <c r="E1231" s="38">
        <v>637.75</v>
      </c>
      <c r="F1231" s="43">
        <f t="shared" si="75"/>
        <v>127.55</v>
      </c>
      <c r="G1231" s="43">
        <f t="shared" si="71"/>
        <v>765.3</v>
      </c>
      <c r="H1231" s="44" t="s">
        <v>45</v>
      </c>
      <c r="I1231" s="36"/>
      <c r="Z1231" s="21"/>
    </row>
    <row r="1232" spans="1:26">
      <c r="A1232" s="35"/>
      <c r="B1232" s="31" t="s">
        <v>2524</v>
      </c>
      <c r="C1232" s="30" t="s">
        <v>168</v>
      </c>
      <c r="D1232" s="22" t="s">
        <v>56</v>
      </c>
      <c r="E1232" s="38">
        <v>812.49</v>
      </c>
      <c r="F1232" s="43">
        <f t="shared" si="75"/>
        <v>162.49799999999999</v>
      </c>
      <c r="G1232" s="43">
        <f t="shared" si="71"/>
        <v>974.98800000000006</v>
      </c>
      <c r="H1232" s="44" t="s">
        <v>45</v>
      </c>
      <c r="I1232" s="36"/>
      <c r="Z1232" s="21"/>
    </row>
    <row r="1233" spans="1:26">
      <c r="A1233" s="35"/>
      <c r="B1233" s="31" t="s">
        <v>2525</v>
      </c>
      <c r="C1233" s="30" t="s">
        <v>2526</v>
      </c>
      <c r="D1233" s="22" t="s">
        <v>56</v>
      </c>
      <c r="E1233" s="38">
        <v>1268.97</v>
      </c>
      <c r="F1233" s="43">
        <f t="shared" si="75"/>
        <v>253.79400000000001</v>
      </c>
      <c r="G1233" s="43">
        <f t="shared" si="71"/>
        <v>1522.7640000000001</v>
      </c>
      <c r="H1233" s="44" t="s">
        <v>2527</v>
      </c>
      <c r="I1233" s="36"/>
      <c r="Z1233" s="21"/>
    </row>
    <row r="1234" spans="1:26">
      <c r="A1234" s="35"/>
      <c r="B1234" s="31" t="s">
        <v>2528</v>
      </c>
      <c r="C1234" s="30" t="s">
        <v>2529</v>
      </c>
      <c r="D1234" s="22" t="s">
        <v>56</v>
      </c>
      <c r="E1234" s="38">
        <v>267.38</v>
      </c>
      <c r="F1234" s="43">
        <f t="shared" si="75"/>
        <v>53.476000000000006</v>
      </c>
      <c r="G1234" s="43">
        <f t="shared" si="71"/>
        <v>320.85599999999999</v>
      </c>
      <c r="H1234" s="44" t="s">
        <v>54</v>
      </c>
      <c r="I1234" s="36"/>
      <c r="Z1234" s="21"/>
    </row>
    <row r="1235" spans="1:26">
      <c r="A1235" s="35"/>
      <c r="B1235" s="31" t="s">
        <v>2530</v>
      </c>
      <c r="C1235" s="30" t="s">
        <v>2531</v>
      </c>
      <c r="D1235" s="22" t="s">
        <v>56</v>
      </c>
      <c r="E1235" s="38">
        <v>297.45</v>
      </c>
      <c r="F1235" s="43">
        <f t="shared" si="75"/>
        <v>59.49</v>
      </c>
      <c r="G1235" s="43">
        <f t="shared" si="71"/>
        <v>356.94</v>
      </c>
      <c r="H1235" s="44" t="s">
        <v>54</v>
      </c>
      <c r="I1235" s="36"/>
      <c r="Z1235" s="21"/>
    </row>
    <row r="1236" spans="1:26">
      <c r="A1236" s="35"/>
      <c r="B1236" s="31" t="s">
        <v>2532</v>
      </c>
      <c r="C1236" s="30" t="s">
        <v>2533</v>
      </c>
      <c r="D1236" s="22" t="s">
        <v>56</v>
      </c>
      <c r="E1236" s="38">
        <v>1117.67</v>
      </c>
      <c r="F1236" s="43">
        <f t="shared" si="75"/>
        <v>223.53400000000002</v>
      </c>
      <c r="G1236" s="43">
        <f t="shared" si="71"/>
        <v>1341.2040000000002</v>
      </c>
      <c r="H1236" s="44" t="s">
        <v>158</v>
      </c>
      <c r="I1236" s="36"/>
      <c r="Z1236" s="21"/>
    </row>
    <row r="1237" spans="1:26">
      <c r="A1237" s="35"/>
      <c r="B1237" s="31" t="s">
        <v>2534</v>
      </c>
      <c r="C1237" s="30" t="s">
        <v>165</v>
      </c>
      <c r="D1237" s="22" t="s">
        <v>56</v>
      </c>
      <c r="E1237" s="38">
        <v>266.93</v>
      </c>
      <c r="F1237" s="43">
        <f t="shared" si="75"/>
        <v>53.386000000000003</v>
      </c>
      <c r="G1237" s="43">
        <f t="shared" si="71"/>
        <v>320.31600000000003</v>
      </c>
      <c r="H1237" s="44" t="s">
        <v>35</v>
      </c>
      <c r="I1237" s="36"/>
      <c r="Z1237" s="21"/>
    </row>
    <row r="1238" spans="1:26">
      <c r="A1238" s="35"/>
      <c r="B1238" s="31"/>
      <c r="C1238" s="42" t="s">
        <v>2535</v>
      </c>
      <c r="D1238" s="22"/>
      <c r="E1238" s="38"/>
      <c r="F1238" s="43"/>
      <c r="G1238" s="43"/>
      <c r="H1238" s="44"/>
      <c r="I1238" s="36"/>
      <c r="Z1238" s="21"/>
    </row>
    <row r="1239" spans="1:26">
      <c r="A1239" s="35"/>
      <c r="B1239" s="31" t="s">
        <v>2536</v>
      </c>
      <c r="C1239" s="30" t="s">
        <v>2537</v>
      </c>
      <c r="D1239" s="22" t="s">
        <v>56</v>
      </c>
      <c r="E1239" s="38">
        <v>458.47</v>
      </c>
      <c r="F1239" s="43">
        <f>E1239*20/100</f>
        <v>91.694000000000017</v>
      </c>
      <c r="G1239" s="43">
        <f t="shared" si="71"/>
        <v>550.16399999999999</v>
      </c>
      <c r="H1239" s="44" t="s">
        <v>45</v>
      </c>
      <c r="I1239" s="36"/>
      <c r="Z1239" s="21"/>
    </row>
    <row r="1240" spans="1:26">
      <c r="A1240" s="35"/>
      <c r="B1240" s="31" t="s">
        <v>2538</v>
      </c>
      <c r="C1240" s="30" t="s">
        <v>164</v>
      </c>
      <c r="D1240" s="22" t="s">
        <v>56</v>
      </c>
      <c r="E1240" s="38">
        <v>600.30999999999995</v>
      </c>
      <c r="F1240" s="43">
        <f>E1240*20/100</f>
        <v>120.06199999999998</v>
      </c>
      <c r="G1240" s="43">
        <f t="shared" si="71"/>
        <v>720.37199999999996</v>
      </c>
      <c r="H1240" s="44" t="s">
        <v>205</v>
      </c>
      <c r="I1240" s="36"/>
      <c r="Z1240" s="21"/>
    </row>
    <row r="1241" spans="1:26">
      <c r="A1241" s="35"/>
      <c r="B1241" s="31" t="s">
        <v>2539</v>
      </c>
      <c r="C1241" s="30" t="s">
        <v>2540</v>
      </c>
      <c r="D1241" s="22" t="s">
        <v>56</v>
      </c>
      <c r="E1241" s="38">
        <v>401.51</v>
      </c>
      <c r="F1241" s="43">
        <f>E1241*20/100</f>
        <v>80.301999999999992</v>
      </c>
      <c r="G1241" s="43">
        <f t="shared" si="71"/>
        <v>481.81200000000001</v>
      </c>
      <c r="H1241" s="44" t="s">
        <v>46</v>
      </c>
      <c r="I1241" s="36"/>
      <c r="Z1241" s="21"/>
    </row>
    <row r="1242" spans="1:26">
      <c r="A1242" s="35"/>
      <c r="B1242" s="31"/>
      <c r="C1242" s="42" t="s">
        <v>2541</v>
      </c>
      <c r="D1242" s="22"/>
      <c r="E1242" s="38"/>
      <c r="F1242" s="43"/>
      <c r="G1242" s="43"/>
      <c r="H1242" s="44"/>
      <c r="I1242" s="36"/>
      <c r="Z1242" s="21"/>
    </row>
    <row r="1243" spans="1:26">
      <c r="A1243" s="35"/>
      <c r="B1243" s="31" t="s">
        <v>2542</v>
      </c>
      <c r="C1243" s="30" t="s">
        <v>2543</v>
      </c>
      <c r="D1243" s="22" t="s">
        <v>56</v>
      </c>
      <c r="E1243" s="38">
        <v>549.33000000000004</v>
      </c>
      <c r="F1243" s="43">
        <f>E1243*20/100</f>
        <v>109.866</v>
      </c>
      <c r="G1243" s="43">
        <f t="shared" si="71"/>
        <v>659.19600000000003</v>
      </c>
      <c r="H1243" s="44" t="s">
        <v>66</v>
      </c>
      <c r="I1243" s="36"/>
      <c r="Z1243" s="21"/>
    </row>
    <row r="1244" spans="1:26">
      <c r="A1244" s="35"/>
      <c r="B1244" s="31" t="s">
        <v>2544</v>
      </c>
      <c r="C1244" s="30" t="s">
        <v>166</v>
      </c>
      <c r="D1244" s="22" t="s">
        <v>56</v>
      </c>
      <c r="E1244" s="38">
        <v>930.1</v>
      </c>
      <c r="F1244" s="43">
        <f>E1244*20/100</f>
        <v>186.02</v>
      </c>
      <c r="G1244" s="43">
        <f t="shared" si="71"/>
        <v>1116.1200000000001</v>
      </c>
      <c r="H1244" s="44" t="s">
        <v>167</v>
      </c>
      <c r="I1244" s="36"/>
      <c r="Z1244" s="21"/>
    </row>
    <row r="1245" spans="1:26">
      <c r="A1245" s="35"/>
      <c r="B1245" s="31" t="s">
        <v>2545</v>
      </c>
      <c r="C1245" s="30" t="s">
        <v>171</v>
      </c>
      <c r="D1245" s="22" t="s">
        <v>56</v>
      </c>
      <c r="E1245" s="38">
        <v>430.55</v>
      </c>
      <c r="F1245" s="43">
        <f>E1245*20/100</f>
        <v>86.11</v>
      </c>
      <c r="G1245" s="43">
        <f>F1245+E1245</f>
        <v>516.66</v>
      </c>
      <c r="H1245" s="44" t="s">
        <v>45</v>
      </c>
      <c r="I1245" s="36"/>
      <c r="Z1245" s="21"/>
    </row>
    <row r="1246" spans="1:26">
      <c r="A1246" s="35"/>
      <c r="B1246" s="31" t="s">
        <v>2546</v>
      </c>
      <c r="C1246" s="30" t="s">
        <v>2547</v>
      </c>
      <c r="D1246" s="22" t="s">
        <v>56</v>
      </c>
      <c r="E1246" s="38">
        <v>377.72</v>
      </c>
      <c r="F1246" s="43">
        <f>E1246*20/100</f>
        <v>75.544000000000011</v>
      </c>
      <c r="G1246" s="43">
        <f>F1246+E1246</f>
        <v>453.26400000000001</v>
      </c>
      <c r="H1246" s="44" t="s">
        <v>45</v>
      </c>
      <c r="I1246" s="36"/>
      <c r="Z1246" s="21"/>
    </row>
    <row r="1247" spans="1:26">
      <c r="A1247" s="35"/>
      <c r="B1247" s="31" t="s">
        <v>2548</v>
      </c>
      <c r="C1247" s="30" t="s">
        <v>2549</v>
      </c>
      <c r="D1247" s="22" t="s">
        <v>56</v>
      </c>
      <c r="E1247" s="38">
        <v>2113.64</v>
      </c>
      <c r="F1247" s="43">
        <f>E1247*20/100</f>
        <v>422.72799999999995</v>
      </c>
      <c r="G1247" s="43">
        <f>F1247+E1247</f>
        <v>2536.3679999999999</v>
      </c>
      <c r="H1247" s="44" t="s">
        <v>205</v>
      </c>
      <c r="I1247" s="36"/>
      <c r="Z1247" s="21"/>
    </row>
    <row r="1248" spans="1:26">
      <c r="A1248" s="35"/>
      <c r="B1248" s="31"/>
      <c r="C1248" s="42" t="s">
        <v>2550</v>
      </c>
      <c r="D1248" s="22"/>
      <c r="E1248" s="38"/>
      <c r="F1248" s="43"/>
      <c r="G1248" s="43"/>
      <c r="H1248" s="44"/>
      <c r="I1248" s="36"/>
      <c r="Z1248" s="21"/>
    </row>
    <row r="1249" spans="1:26">
      <c r="A1249" s="35"/>
      <c r="B1249" s="31" t="s">
        <v>2551</v>
      </c>
      <c r="C1249" s="30" t="s">
        <v>2552</v>
      </c>
      <c r="D1249" s="22" t="s">
        <v>56</v>
      </c>
      <c r="E1249" s="38">
        <v>632</v>
      </c>
      <c r="F1249" s="43">
        <f>E1249*20/100</f>
        <v>126.4</v>
      </c>
      <c r="G1249" s="43">
        <f t="shared" ref="G1249:G1306" si="76">F1249+E1249</f>
        <v>758.4</v>
      </c>
      <c r="H1249" s="44" t="s">
        <v>34</v>
      </c>
      <c r="I1249" s="36"/>
      <c r="Z1249" s="21"/>
    </row>
    <row r="1250" spans="1:26">
      <c r="A1250" s="35"/>
      <c r="B1250" s="31" t="s">
        <v>2553</v>
      </c>
      <c r="C1250" s="30" t="s">
        <v>2554</v>
      </c>
      <c r="D1250" s="22" t="s">
        <v>56</v>
      </c>
      <c r="E1250" s="38">
        <v>579.16999999999996</v>
      </c>
      <c r="F1250" s="43">
        <f>E1250*20/100</f>
        <v>115.834</v>
      </c>
      <c r="G1250" s="43">
        <f t="shared" si="76"/>
        <v>695.00399999999991</v>
      </c>
      <c r="H1250" s="44" t="s">
        <v>34</v>
      </c>
      <c r="I1250" s="36"/>
      <c r="Z1250" s="21"/>
    </row>
    <row r="1251" spans="1:26">
      <c r="A1251" s="35"/>
      <c r="B1251" s="31" t="s">
        <v>2555</v>
      </c>
      <c r="C1251" s="30" t="s">
        <v>274</v>
      </c>
      <c r="D1251" s="22" t="s">
        <v>56</v>
      </c>
      <c r="E1251" s="38">
        <v>317.54000000000002</v>
      </c>
      <c r="F1251" s="43">
        <f>E1251*20/100</f>
        <v>63.508000000000003</v>
      </c>
      <c r="G1251" s="43">
        <f t="shared" si="76"/>
        <v>381.048</v>
      </c>
      <c r="H1251" s="44" t="s">
        <v>35</v>
      </c>
      <c r="I1251" s="36"/>
      <c r="Z1251" s="21"/>
    </row>
    <row r="1252" spans="1:26">
      <c r="A1252" s="35"/>
      <c r="B1252" s="31"/>
      <c r="C1252" s="42" t="s">
        <v>2556</v>
      </c>
      <c r="D1252" s="22"/>
      <c r="E1252" s="38"/>
      <c r="F1252" s="43"/>
      <c r="G1252" s="43"/>
      <c r="H1252" s="44"/>
      <c r="I1252" s="36"/>
      <c r="Z1252" s="21"/>
    </row>
    <row r="1253" spans="1:26">
      <c r="A1253" s="35"/>
      <c r="B1253" s="31" t="s">
        <v>2557</v>
      </c>
      <c r="C1253" s="30" t="s">
        <v>223</v>
      </c>
      <c r="D1253" s="22" t="s">
        <v>56</v>
      </c>
      <c r="E1253" s="38">
        <v>535.63</v>
      </c>
      <c r="F1253" s="43">
        <f t="shared" ref="F1253:F1283" si="77">E1253*20/100</f>
        <v>107.126</v>
      </c>
      <c r="G1253" s="43">
        <f t="shared" si="76"/>
        <v>642.75599999999997</v>
      </c>
      <c r="H1253" s="44" t="s">
        <v>66</v>
      </c>
      <c r="I1253" s="36"/>
      <c r="Z1253" s="21"/>
    </row>
    <row r="1254" spans="1:26">
      <c r="A1254" s="35"/>
      <c r="B1254" s="31" t="s">
        <v>2558</v>
      </c>
      <c r="C1254" s="30" t="s">
        <v>2559</v>
      </c>
      <c r="D1254" s="22" t="s">
        <v>56</v>
      </c>
      <c r="E1254" s="38">
        <v>843.41</v>
      </c>
      <c r="F1254" s="43">
        <f t="shared" si="77"/>
        <v>168.68200000000002</v>
      </c>
      <c r="G1254" s="43">
        <f t="shared" si="76"/>
        <v>1012.092</v>
      </c>
      <c r="H1254" s="44" t="s">
        <v>2560</v>
      </c>
      <c r="I1254" s="36"/>
      <c r="Z1254" s="21"/>
    </row>
    <row r="1255" spans="1:26">
      <c r="A1255" s="35"/>
      <c r="B1255" s="31" t="s">
        <v>2561</v>
      </c>
      <c r="C1255" s="30" t="s">
        <v>2562</v>
      </c>
      <c r="D1255" s="22" t="s">
        <v>56</v>
      </c>
      <c r="E1255" s="38">
        <v>895.98</v>
      </c>
      <c r="F1255" s="43">
        <f t="shared" si="77"/>
        <v>179.196</v>
      </c>
      <c r="G1255" s="43">
        <f t="shared" si="76"/>
        <v>1075.1759999999999</v>
      </c>
      <c r="H1255" s="44" t="s">
        <v>37</v>
      </c>
      <c r="I1255" s="36"/>
      <c r="Z1255" s="21"/>
    </row>
    <row r="1256" spans="1:26">
      <c r="A1256" s="35"/>
      <c r="B1256" s="31" t="s">
        <v>2563</v>
      </c>
      <c r="C1256" s="30" t="s">
        <v>2564</v>
      </c>
      <c r="D1256" s="22" t="s">
        <v>56</v>
      </c>
      <c r="E1256" s="38">
        <v>847.92</v>
      </c>
      <c r="F1256" s="43">
        <f t="shared" si="77"/>
        <v>169.58399999999997</v>
      </c>
      <c r="G1256" s="43">
        <f t="shared" si="76"/>
        <v>1017.5039999999999</v>
      </c>
      <c r="H1256" s="44" t="s">
        <v>37</v>
      </c>
      <c r="I1256" s="36"/>
      <c r="Z1256" s="21"/>
    </row>
    <row r="1257" spans="1:26">
      <c r="A1257" s="35"/>
      <c r="B1257" s="31" t="s">
        <v>2565</v>
      </c>
      <c r="C1257" s="30" t="s">
        <v>2566</v>
      </c>
      <c r="D1257" s="22" t="s">
        <v>56</v>
      </c>
      <c r="E1257" s="38">
        <v>632.72</v>
      </c>
      <c r="F1257" s="43">
        <f t="shared" si="77"/>
        <v>126.54400000000001</v>
      </c>
      <c r="G1257" s="43">
        <f t="shared" si="76"/>
        <v>759.26400000000001</v>
      </c>
      <c r="H1257" s="44" t="s">
        <v>37</v>
      </c>
      <c r="I1257" s="36"/>
      <c r="Z1257" s="21"/>
    </row>
    <row r="1258" spans="1:26">
      <c r="A1258" s="35"/>
      <c r="B1258" s="31" t="s">
        <v>2567</v>
      </c>
      <c r="C1258" s="30" t="s">
        <v>2568</v>
      </c>
      <c r="D1258" s="22" t="s">
        <v>56</v>
      </c>
      <c r="E1258" s="38">
        <v>897.83</v>
      </c>
      <c r="F1258" s="43">
        <f t="shared" si="77"/>
        <v>179.56600000000003</v>
      </c>
      <c r="G1258" s="43">
        <f t="shared" si="76"/>
        <v>1077.3960000000002</v>
      </c>
      <c r="H1258" s="44" t="s">
        <v>37</v>
      </c>
      <c r="I1258" s="36"/>
      <c r="Z1258" s="21"/>
    </row>
    <row r="1259" spans="1:26">
      <c r="A1259" s="35"/>
      <c r="B1259" s="31" t="s">
        <v>2569</v>
      </c>
      <c r="C1259" s="30" t="s">
        <v>2570</v>
      </c>
      <c r="D1259" s="22" t="s">
        <v>56</v>
      </c>
      <c r="E1259" s="38">
        <v>866.12</v>
      </c>
      <c r="F1259" s="43">
        <f t="shared" si="77"/>
        <v>173.22400000000002</v>
      </c>
      <c r="G1259" s="43">
        <f t="shared" si="76"/>
        <v>1039.3440000000001</v>
      </c>
      <c r="H1259" s="44" t="s">
        <v>37</v>
      </c>
      <c r="I1259" s="36"/>
      <c r="Z1259" s="21"/>
    </row>
    <row r="1260" spans="1:26">
      <c r="A1260" s="35"/>
      <c r="B1260" s="31" t="s">
        <v>2571</v>
      </c>
      <c r="C1260" s="30" t="s">
        <v>224</v>
      </c>
      <c r="D1260" s="22" t="s">
        <v>56</v>
      </c>
      <c r="E1260" s="38">
        <v>1055.18</v>
      </c>
      <c r="F1260" s="43">
        <f t="shared" si="77"/>
        <v>211.03600000000003</v>
      </c>
      <c r="G1260" s="43">
        <f t="shared" si="76"/>
        <v>1266.2160000000001</v>
      </c>
      <c r="H1260" s="44" t="s">
        <v>37</v>
      </c>
      <c r="I1260" s="36"/>
      <c r="Z1260" s="21"/>
    </row>
    <row r="1261" spans="1:26">
      <c r="A1261" s="35"/>
      <c r="B1261" s="31" t="s">
        <v>2572</v>
      </c>
      <c r="C1261" s="30" t="s">
        <v>174</v>
      </c>
      <c r="D1261" s="22" t="s">
        <v>56</v>
      </c>
      <c r="E1261" s="38">
        <v>693.68</v>
      </c>
      <c r="F1261" s="43">
        <f t="shared" si="77"/>
        <v>138.73599999999999</v>
      </c>
      <c r="G1261" s="43">
        <f t="shared" si="76"/>
        <v>832.41599999999994</v>
      </c>
      <c r="H1261" s="44" t="s">
        <v>46</v>
      </c>
      <c r="I1261" s="36"/>
      <c r="Z1261" s="21"/>
    </row>
    <row r="1262" spans="1:26">
      <c r="A1262" s="35"/>
      <c r="B1262" s="31" t="s">
        <v>2573</v>
      </c>
      <c r="C1262" s="30" t="s">
        <v>2574</v>
      </c>
      <c r="D1262" s="22" t="s">
        <v>56</v>
      </c>
      <c r="E1262" s="38">
        <v>655.22</v>
      </c>
      <c r="F1262" s="43">
        <f t="shared" si="77"/>
        <v>131.04400000000001</v>
      </c>
      <c r="G1262" s="43">
        <f t="shared" si="76"/>
        <v>786.26400000000001</v>
      </c>
      <c r="H1262" s="44" t="s">
        <v>34</v>
      </c>
      <c r="I1262" s="36"/>
      <c r="Z1262" s="21"/>
    </row>
    <row r="1263" spans="1:26">
      <c r="A1263" s="35"/>
      <c r="B1263" s="31" t="s">
        <v>2575</v>
      </c>
      <c r="C1263" s="30" t="s">
        <v>2576</v>
      </c>
      <c r="D1263" s="22" t="s">
        <v>56</v>
      </c>
      <c r="E1263" s="38">
        <v>541.4</v>
      </c>
      <c r="F1263" s="43">
        <f t="shared" si="77"/>
        <v>108.28</v>
      </c>
      <c r="G1263" s="43">
        <f t="shared" si="76"/>
        <v>649.67999999999995</v>
      </c>
      <c r="H1263" s="44" t="s">
        <v>45</v>
      </c>
      <c r="I1263" s="36"/>
      <c r="Z1263" s="21"/>
    </row>
    <row r="1264" spans="1:26">
      <c r="A1264" s="35"/>
      <c r="B1264" s="31" t="s">
        <v>2577</v>
      </c>
      <c r="C1264" s="30" t="s">
        <v>2578</v>
      </c>
      <c r="D1264" s="22" t="s">
        <v>56</v>
      </c>
      <c r="E1264" s="38">
        <v>956.78</v>
      </c>
      <c r="F1264" s="43">
        <f t="shared" si="77"/>
        <v>191.35599999999999</v>
      </c>
      <c r="G1264" s="43">
        <f t="shared" si="76"/>
        <v>1148.136</v>
      </c>
      <c r="H1264" s="44" t="s">
        <v>36</v>
      </c>
      <c r="I1264" s="36"/>
      <c r="Z1264" s="21"/>
    </row>
    <row r="1265" spans="1:26">
      <c r="A1265" s="35"/>
      <c r="B1265" s="31" t="s">
        <v>2579</v>
      </c>
      <c r="C1265" s="30" t="s">
        <v>169</v>
      </c>
      <c r="D1265" s="22" t="s">
        <v>56</v>
      </c>
      <c r="E1265" s="38">
        <v>1255.73</v>
      </c>
      <c r="F1265" s="43">
        <f t="shared" si="77"/>
        <v>251.14599999999999</v>
      </c>
      <c r="G1265" s="43">
        <f t="shared" si="76"/>
        <v>1506.876</v>
      </c>
      <c r="H1265" s="44" t="s">
        <v>34</v>
      </c>
      <c r="I1265" s="36"/>
      <c r="Z1265" s="21"/>
    </row>
    <row r="1266" spans="1:26">
      <c r="A1266" s="35"/>
      <c r="B1266" s="31"/>
      <c r="C1266" s="42" t="s">
        <v>2580</v>
      </c>
      <c r="D1266" s="22"/>
      <c r="E1266" s="38"/>
      <c r="F1266" s="43"/>
      <c r="G1266" s="43"/>
      <c r="H1266" s="44"/>
      <c r="I1266" s="36"/>
      <c r="Z1266" s="21"/>
    </row>
    <row r="1267" spans="1:26">
      <c r="A1267" s="35"/>
      <c r="B1267" s="31" t="s">
        <v>2581</v>
      </c>
      <c r="C1267" s="30" t="s">
        <v>2582</v>
      </c>
      <c r="D1267" s="22" t="s">
        <v>56</v>
      </c>
      <c r="E1267" s="38">
        <v>271.64</v>
      </c>
      <c r="F1267" s="43">
        <f t="shared" si="77"/>
        <v>54.327999999999996</v>
      </c>
      <c r="G1267" s="43">
        <f t="shared" si="76"/>
        <v>325.96799999999996</v>
      </c>
      <c r="H1267" s="44" t="s">
        <v>35</v>
      </c>
      <c r="I1267" s="36"/>
      <c r="Z1267" s="21"/>
    </row>
    <row r="1268" spans="1:26">
      <c r="A1268" s="35"/>
      <c r="B1268" s="31" t="s">
        <v>2583</v>
      </c>
      <c r="C1268" s="30" t="s">
        <v>175</v>
      </c>
      <c r="D1268" s="22" t="s">
        <v>56</v>
      </c>
      <c r="E1268" s="38">
        <v>422.15</v>
      </c>
      <c r="F1268" s="43">
        <f t="shared" si="77"/>
        <v>84.43</v>
      </c>
      <c r="G1268" s="43">
        <f t="shared" si="76"/>
        <v>506.58</v>
      </c>
      <c r="H1268" s="44" t="s">
        <v>2349</v>
      </c>
      <c r="I1268" s="36"/>
      <c r="Z1268" s="21"/>
    </row>
    <row r="1269" spans="1:26">
      <c r="A1269" s="35"/>
      <c r="B1269" s="31" t="s">
        <v>2584</v>
      </c>
      <c r="C1269" s="30" t="s">
        <v>2585</v>
      </c>
      <c r="D1269" s="22" t="s">
        <v>56</v>
      </c>
      <c r="E1269" s="38">
        <v>432.57</v>
      </c>
      <c r="F1269" s="43">
        <f t="shared" si="77"/>
        <v>86.513999999999996</v>
      </c>
      <c r="G1269" s="43">
        <f t="shared" si="76"/>
        <v>519.08399999999995</v>
      </c>
      <c r="H1269" s="44" t="s">
        <v>45</v>
      </c>
      <c r="I1269" s="36"/>
      <c r="Z1269" s="21"/>
    </row>
    <row r="1270" spans="1:26">
      <c r="A1270" s="35"/>
      <c r="B1270" s="31" t="s">
        <v>2586</v>
      </c>
      <c r="C1270" s="30" t="s">
        <v>2587</v>
      </c>
      <c r="D1270" s="22" t="s">
        <v>56</v>
      </c>
      <c r="E1270" s="38">
        <v>403.92</v>
      </c>
      <c r="F1270" s="43">
        <f t="shared" si="77"/>
        <v>80.784000000000006</v>
      </c>
      <c r="G1270" s="43">
        <f t="shared" si="76"/>
        <v>484.70400000000001</v>
      </c>
      <c r="H1270" s="44" t="s">
        <v>37</v>
      </c>
      <c r="I1270" s="36"/>
      <c r="Z1270" s="21"/>
    </row>
    <row r="1271" spans="1:26">
      <c r="A1271" s="35"/>
      <c r="B1271" s="31" t="s">
        <v>2588</v>
      </c>
      <c r="C1271" s="30" t="s">
        <v>2589</v>
      </c>
      <c r="D1271" s="22" t="s">
        <v>56</v>
      </c>
      <c r="E1271" s="38">
        <v>468.76</v>
      </c>
      <c r="F1271" s="43">
        <f t="shared" si="77"/>
        <v>93.75200000000001</v>
      </c>
      <c r="G1271" s="43">
        <f t="shared" si="76"/>
        <v>562.51199999999994</v>
      </c>
      <c r="H1271" s="44" t="s">
        <v>35</v>
      </c>
      <c r="I1271" s="36"/>
      <c r="Z1271" s="21"/>
    </row>
    <row r="1272" spans="1:26">
      <c r="A1272" s="35"/>
      <c r="B1272" s="31"/>
      <c r="C1272" s="42" t="s">
        <v>2590</v>
      </c>
      <c r="D1272" s="22"/>
      <c r="E1272" s="38"/>
      <c r="F1272" s="43"/>
      <c r="G1272" s="43"/>
      <c r="H1272" s="44"/>
      <c r="I1272" s="36"/>
      <c r="Z1272" s="21"/>
    </row>
    <row r="1273" spans="1:26">
      <c r="A1273" s="35"/>
      <c r="B1273" s="31" t="s">
        <v>2591</v>
      </c>
      <c r="C1273" s="30" t="s">
        <v>2592</v>
      </c>
      <c r="D1273" s="22" t="s">
        <v>56</v>
      </c>
      <c r="E1273" s="38">
        <v>360.61</v>
      </c>
      <c r="F1273" s="43">
        <f t="shared" si="77"/>
        <v>72.122000000000014</v>
      </c>
      <c r="G1273" s="43">
        <f t="shared" si="76"/>
        <v>432.73200000000003</v>
      </c>
      <c r="H1273" s="44" t="s">
        <v>45</v>
      </c>
      <c r="I1273" s="36"/>
      <c r="Z1273" s="21"/>
    </row>
    <row r="1274" spans="1:26">
      <c r="A1274" s="35"/>
      <c r="B1274" s="31" t="s">
        <v>2593</v>
      </c>
      <c r="C1274" s="30" t="s">
        <v>87</v>
      </c>
      <c r="D1274" s="22" t="s">
        <v>56</v>
      </c>
      <c r="E1274" s="38">
        <v>485.2</v>
      </c>
      <c r="F1274" s="43">
        <f t="shared" si="77"/>
        <v>97.04</v>
      </c>
      <c r="G1274" s="43">
        <f t="shared" si="76"/>
        <v>582.24</v>
      </c>
      <c r="H1274" s="44" t="s">
        <v>35</v>
      </c>
      <c r="I1274" s="36"/>
      <c r="Z1274" s="21"/>
    </row>
    <row r="1275" spans="1:26">
      <c r="A1275" s="35"/>
      <c r="B1275" s="31" t="s">
        <v>2594</v>
      </c>
      <c r="C1275" s="30" t="s">
        <v>2595</v>
      </c>
      <c r="D1275" s="22" t="s">
        <v>56</v>
      </c>
      <c r="E1275" s="38">
        <v>471.83</v>
      </c>
      <c r="F1275" s="43">
        <f t="shared" si="77"/>
        <v>94.366</v>
      </c>
      <c r="G1275" s="43">
        <f t="shared" si="76"/>
        <v>566.19600000000003</v>
      </c>
      <c r="H1275" s="44" t="s">
        <v>35</v>
      </c>
      <c r="I1275" s="36"/>
      <c r="Z1275" s="21"/>
    </row>
    <row r="1276" spans="1:26">
      <c r="A1276" s="35"/>
      <c r="B1276" s="31" t="s">
        <v>2596</v>
      </c>
      <c r="C1276" s="30" t="s">
        <v>2597</v>
      </c>
      <c r="D1276" s="22" t="s">
        <v>56</v>
      </c>
      <c r="E1276" s="38">
        <v>409.17</v>
      </c>
      <c r="F1276" s="43">
        <f t="shared" si="77"/>
        <v>81.834000000000003</v>
      </c>
      <c r="G1276" s="43">
        <f t="shared" si="76"/>
        <v>491.00400000000002</v>
      </c>
      <c r="H1276" s="44" t="s">
        <v>2349</v>
      </c>
      <c r="I1276" s="36"/>
      <c r="Z1276" s="21"/>
    </row>
    <row r="1277" spans="1:26">
      <c r="A1277" s="35"/>
      <c r="B1277" s="31"/>
      <c r="C1277" s="42" t="s">
        <v>2598</v>
      </c>
      <c r="D1277" s="22"/>
      <c r="E1277" s="38"/>
      <c r="F1277" s="43"/>
      <c r="G1277" s="43"/>
      <c r="H1277" s="44"/>
      <c r="I1277" s="36"/>
      <c r="Z1277" s="21"/>
    </row>
    <row r="1278" spans="1:26">
      <c r="A1278" s="35"/>
      <c r="B1278" s="31" t="s">
        <v>2599</v>
      </c>
      <c r="C1278" s="30" t="s">
        <v>82</v>
      </c>
      <c r="D1278" s="22" t="s">
        <v>56</v>
      </c>
      <c r="E1278" s="38">
        <v>254.16</v>
      </c>
      <c r="F1278" s="43">
        <f t="shared" si="77"/>
        <v>50.832000000000001</v>
      </c>
      <c r="G1278" s="43">
        <f t="shared" si="76"/>
        <v>304.99200000000002</v>
      </c>
      <c r="H1278" s="44" t="s">
        <v>45</v>
      </c>
      <c r="I1278" s="36"/>
      <c r="Z1278" s="21"/>
    </row>
    <row r="1279" spans="1:26">
      <c r="A1279" s="35"/>
      <c r="B1279" s="31" t="s">
        <v>2600</v>
      </c>
      <c r="C1279" s="30" t="s">
        <v>294</v>
      </c>
      <c r="D1279" s="22" t="s">
        <v>56</v>
      </c>
      <c r="E1279" s="38">
        <v>621.4</v>
      </c>
      <c r="F1279" s="43">
        <f t="shared" si="77"/>
        <v>124.28</v>
      </c>
      <c r="G1279" s="43">
        <f t="shared" si="76"/>
        <v>745.68</v>
      </c>
      <c r="H1279" s="44" t="s">
        <v>35</v>
      </c>
      <c r="I1279" s="36"/>
      <c r="Z1279" s="21"/>
    </row>
    <row r="1280" spans="1:26">
      <c r="A1280" s="35"/>
      <c r="B1280" s="31" t="s">
        <v>2601</v>
      </c>
      <c r="C1280" s="30" t="s">
        <v>295</v>
      </c>
      <c r="D1280" s="22" t="s">
        <v>56</v>
      </c>
      <c r="E1280" s="38">
        <v>712.53</v>
      </c>
      <c r="F1280" s="43">
        <f t="shared" si="77"/>
        <v>142.50599999999997</v>
      </c>
      <c r="G1280" s="43">
        <f t="shared" si="76"/>
        <v>855.03599999999994</v>
      </c>
      <c r="H1280" s="44" t="s">
        <v>35</v>
      </c>
      <c r="I1280" s="36"/>
      <c r="Z1280" s="21"/>
    </row>
    <row r="1281" spans="1:26">
      <c r="A1281" s="35"/>
      <c r="B1281" s="31" t="s">
        <v>2602</v>
      </c>
      <c r="C1281" s="30" t="s">
        <v>296</v>
      </c>
      <c r="D1281" s="22" t="s">
        <v>56</v>
      </c>
      <c r="E1281" s="38">
        <v>806.26</v>
      </c>
      <c r="F1281" s="43">
        <f t="shared" si="77"/>
        <v>161.25200000000001</v>
      </c>
      <c r="G1281" s="43">
        <f t="shared" si="76"/>
        <v>967.51199999999994</v>
      </c>
      <c r="H1281" s="44" t="s">
        <v>35</v>
      </c>
      <c r="I1281" s="36"/>
      <c r="Z1281" s="21"/>
    </row>
    <row r="1282" spans="1:26">
      <c r="A1282" s="35"/>
      <c r="B1282" s="31" t="s">
        <v>2603</v>
      </c>
      <c r="C1282" s="30" t="s">
        <v>2604</v>
      </c>
      <c r="D1282" s="22" t="s">
        <v>56</v>
      </c>
      <c r="E1282" s="38">
        <v>692.99</v>
      </c>
      <c r="F1282" s="43">
        <f t="shared" si="77"/>
        <v>138.59799999999998</v>
      </c>
      <c r="G1282" s="43">
        <f t="shared" si="76"/>
        <v>831.58799999999997</v>
      </c>
      <c r="H1282" s="44" t="s">
        <v>35</v>
      </c>
      <c r="I1282" s="36"/>
      <c r="Z1282" s="21"/>
    </row>
    <row r="1283" spans="1:26">
      <c r="A1283" s="35"/>
      <c r="B1283" s="31" t="s">
        <v>2605</v>
      </c>
      <c r="C1283" s="30" t="s">
        <v>2606</v>
      </c>
      <c r="D1283" s="22" t="s">
        <v>56</v>
      </c>
      <c r="E1283" s="38">
        <v>2824.35</v>
      </c>
      <c r="F1283" s="43">
        <f t="shared" si="77"/>
        <v>564.87</v>
      </c>
      <c r="G1283" s="43">
        <f t="shared" si="76"/>
        <v>3389.22</v>
      </c>
      <c r="H1283" s="44" t="s">
        <v>83</v>
      </c>
      <c r="I1283" s="36"/>
      <c r="Z1283" s="21"/>
    </row>
    <row r="1284" spans="1:26" ht="16.5" customHeight="1">
      <c r="A1284" s="35"/>
      <c r="B1284" s="117" t="s">
        <v>2607</v>
      </c>
      <c r="C1284" s="117"/>
      <c r="D1284" s="117"/>
      <c r="E1284" s="117"/>
      <c r="F1284" s="117"/>
      <c r="G1284" s="117"/>
      <c r="H1284" s="117"/>
      <c r="I1284" s="36"/>
      <c r="Z1284" s="21"/>
    </row>
    <row r="1285" spans="1:26" ht="16.5" customHeight="1">
      <c r="A1285" s="35"/>
      <c r="B1285" s="117" t="s">
        <v>2608</v>
      </c>
      <c r="C1285" s="117"/>
      <c r="D1285" s="117"/>
      <c r="E1285" s="117"/>
      <c r="F1285" s="117"/>
      <c r="G1285" s="117"/>
      <c r="H1285" s="117"/>
      <c r="I1285" s="36"/>
      <c r="Z1285" s="21"/>
    </row>
    <row r="1286" spans="1:26">
      <c r="A1286" s="35"/>
      <c r="B1286" s="31" t="s">
        <v>2609</v>
      </c>
      <c r="C1286" s="30" t="s">
        <v>2610</v>
      </c>
      <c r="D1286" s="22" t="s">
        <v>56</v>
      </c>
      <c r="E1286" s="38">
        <v>206.56</v>
      </c>
      <c r="F1286" s="43">
        <f t="shared" ref="F1286:F1300" si="78">E1286*20/100</f>
        <v>41.311999999999998</v>
      </c>
      <c r="G1286" s="43">
        <f t="shared" si="76"/>
        <v>247.87200000000001</v>
      </c>
      <c r="H1286" s="44" t="s">
        <v>45</v>
      </c>
      <c r="I1286" s="36"/>
      <c r="Z1286" s="21"/>
    </row>
    <row r="1287" spans="1:26">
      <c r="A1287" s="35"/>
      <c r="B1287" s="31" t="s">
        <v>2611</v>
      </c>
      <c r="C1287" s="30" t="s">
        <v>2612</v>
      </c>
      <c r="D1287" s="22" t="s">
        <v>56</v>
      </c>
      <c r="E1287" s="38">
        <v>762.86</v>
      </c>
      <c r="F1287" s="43">
        <f t="shared" si="78"/>
        <v>152.572</v>
      </c>
      <c r="G1287" s="43">
        <f t="shared" si="76"/>
        <v>915.43200000000002</v>
      </c>
      <c r="H1287" s="44" t="s">
        <v>167</v>
      </c>
      <c r="I1287" s="36"/>
      <c r="Z1287" s="21"/>
    </row>
    <row r="1288" spans="1:26">
      <c r="A1288" s="35"/>
      <c r="B1288" s="31" t="s">
        <v>2613</v>
      </c>
      <c r="C1288" s="30" t="s">
        <v>2614</v>
      </c>
      <c r="D1288" s="22" t="s">
        <v>56</v>
      </c>
      <c r="E1288" s="38">
        <v>740.15</v>
      </c>
      <c r="F1288" s="43">
        <f t="shared" si="78"/>
        <v>148.03</v>
      </c>
      <c r="G1288" s="43">
        <f t="shared" si="76"/>
        <v>888.18</v>
      </c>
      <c r="H1288" s="44" t="s">
        <v>173</v>
      </c>
      <c r="I1288" s="36"/>
      <c r="Z1288" s="21"/>
    </row>
    <row r="1289" spans="1:26">
      <c r="A1289" s="35"/>
      <c r="B1289" s="31" t="s">
        <v>2615</v>
      </c>
      <c r="C1289" s="30" t="s">
        <v>2616</v>
      </c>
      <c r="D1289" s="22" t="s">
        <v>56</v>
      </c>
      <c r="E1289" s="38">
        <v>560.78</v>
      </c>
      <c r="F1289" s="43">
        <f t="shared" si="78"/>
        <v>112.15599999999999</v>
      </c>
      <c r="G1289" s="43">
        <f t="shared" si="76"/>
        <v>672.93599999999992</v>
      </c>
      <c r="H1289" s="44" t="s">
        <v>34</v>
      </c>
      <c r="I1289" s="36"/>
      <c r="Z1289" s="21"/>
    </row>
    <row r="1290" spans="1:26">
      <c r="A1290" s="35"/>
      <c r="B1290" s="31" t="s">
        <v>2617</v>
      </c>
      <c r="C1290" s="30" t="s">
        <v>2618</v>
      </c>
      <c r="D1290" s="22" t="s">
        <v>56</v>
      </c>
      <c r="E1290" s="38">
        <v>899</v>
      </c>
      <c r="F1290" s="43">
        <f t="shared" si="78"/>
        <v>179.8</v>
      </c>
      <c r="G1290" s="43">
        <f t="shared" si="76"/>
        <v>1078.8</v>
      </c>
      <c r="H1290" s="44" t="s">
        <v>45</v>
      </c>
      <c r="I1290" s="36"/>
      <c r="Z1290" s="21"/>
    </row>
    <row r="1291" spans="1:26">
      <c r="A1291" s="35"/>
      <c r="B1291" s="31" t="s">
        <v>2619</v>
      </c>
      <c r="C1291" s="30" t="s">
        <v>2620</v>
      </c>
      <c r="D1291" s="22" t="s">
        <v>56</v>
      </c>
      <c r="E1291" s="38">
        <v>642.80999999999995</v>
      </c>
      <c r="F1291" s="43">
        <f t="shared" si="78"/>
        <v>128.56199999999998</v>
      </c>
      <c r="G1291" s="43">
        <f t="shared" si="76"/>
        <v>771.37199999999996</v>
      </c>
      <c r="H1291" s="44" t="s">
        <v>46</v>
      </c>
      <c r="I1291" s="36"/>
      <c r="Z1291" s="21"/>
    </row>
    <row r="1292" spans="1:26">
      <c r="A1292" s="35"/>
      <c r="B1292" s="31" t="s">
        <v>2621</v>
      </c>
      <c r="C1292" s="30" t="s">
        <v>2622</v>
      </c>
      <c r="D1292" s="22" t="s">
        <v>56</v>
      </c>
      <c r="E1292" s="38">
        <v>978.91</v>
      </c>
      <c r="F1292" s="43">
        <f t="shared" si="78"/>
        <v>195.78200000000001</v>
      </c>
      <c r="G1292" s="43">
        <f t="shared" si="76"/>
        <v>1174.692</v>
      </c>
      <c r="H1292" s="44" t="s">
        <v>45</v>
      </c>
      <c r="I1292" s="36"/>
      <c r="Z1292" s="21"/>
    </row>
    <row r="1293" spans="1:26">
      <c r="A1293" s="35"/>
      <c r="B1293" s="31" t="s">
        <v>2623</v>
      </c>
      <c r="C1293" s="30" t="s">
        <v>2624</v>
      </c>
      <c r="D1293" s="22" t="s">
        <v>56</v>
      </c>
      <c r="E1293" s="38">
        <v>566.34</v>
      </c>
      <c r="F1293" s="43">
        <f t="shared" si="78"/>
        <v>113.26800000000001</v>
      </c>
      <c r="G1293" s="43">
        <f t="shared" si="76"/>
        <v>679.60800000000006</v>
      </c>
      <c r="H1293" s="44" t="s">
        <v>45</v>
      </c>
      <c r="I1293" s="36"/>
      <c r="Z1293" s="21"/>
    </row>
    <row r="1294" spans="1:26">
      <c r="A1294" s="35"/>
      <c r="B1294" s="31" t="s">
        <v>2625</v>
      </c>
      <c r="C1294" s="30" t="s">
        <v>2626</v>
      </c>
      <c r="D1294" s="22" t="s">
        <v>56</v>
      </c>
      <c r="E1294" s="38">
        <v>384.67</v>
      </c>
      <c r="F1294" s="43">
        <f t="shared" si="78"/>
        <v>76.934000000000012</v>
      </c>
      <c r="G1294" s="43">
        <f t="shared" si="76"/>
        <v>461.60400000000004</v>
      </c>
      <c r="H1294" s="44" t="s">
        <v>45</v>
      </c>
      <c r="I1294" s="36"/>
      <c r="Z1294" s="21"/>
    </row>
    <row r="1295" spans="1:26">
      <c r="A1295" s="35"/>
      <c r="B1295" s="31" t="s">
        <v>2627</v>
      </c>
      <c r="C1295" s="30" t="s">
        <v>2628</v>
      </c>
      <c r="D1295" s="22" t="s">
        <v>56</v>
      </c>
      <c r="E1295" s="38">
        <v>210.79</v>
      </c>
      <c r="F1295" s="43">
        <f t="shared" si="78"/>
        <v>42.158000000000001</v>
      </c>
      <c r="G1295" s="43">
        <f t="shared" si="76"/>
        <v>252.94799999999998</v>
      </c>
      <c r="H1295" s="44" t="s">
        <v>45</v>
      </c>
      <c r="I1295" s="36"/>
      <c r="Z1295" s="21"/>
    </row>
    <row r="1296" spans="1:26">
      <c r="A1296" s="35"/>
      <c r="B1296" s="31" t="s">
        <v>2629</v>
      </c>
      <c r="C1296" s="30" t="s">
        <v>2630</v>
      </c>
      <c r="D1296" s="22" t="s">
        <v>56</v>
      </c>
      <c r="E1296" s="38">
        <v>336.51</v>
      </c>
      <c r="F1296" s="43">
        <f t="shared" si="78"/>
        <v>67.301999999999992</v>
      </c>
      <c r="G1296" s="43">
        <f t="shared" si="76"/>
        <v>403.81200000000001</v>
      </c>
      <c r="H1296" s="44" t="s">
        <v>35</v>
      </c>
      <c r="I1296" s="36"/>
      <c r="Z1296" s="21"/>
    </row>
    <row r="1297" spans="1:26">
      <c r="A1297" s="35"/>
      <c r="B1297" s="31" t="s">
        <v>2631</v>
      </c>
      <c r="C1297" s="30" t="s">
        <v>2632</v>
      </c>
      <c r="D1297" s="22" t="s">
        <v>56</v>
      </c>
      <c r="E1297" s="38">
        <v>357.77</v>
      </c>
      <c r="F1297" s="43">
        <f t="shared" si="78"/>
        <v>71.554000000000002</v>
      </c>
      <c r="G1297" s="43">
        <f t="shared" si="76"/>
        <v>429.32399999999996</v>
      </c>
      <c r="H1297" s="44" t="s">
        <v>35</v>
      </c>
      <c r="I1297" s="36"/>
      <c r="Z1297" s="21"/>
    </row>
    <row r="1298" spans="1:26">
      <c r="A1298" s="35"/>
      <c r="B1298" s="31" t="s">
        <v>2633</v>
      </c>
      <c r="C1298" s="30" t="s">
        <v>2634</v>
      </c>
      <c r="D1298" s="22" t="s">
        <v>56</v>
      </c>
      <c r="E1298" s="38">
        <v>362.19</v>
      </c>
      <c r="F1298" s="43">
        <f t="shared" si="78"/>
        <v>72.438000000000002</v>
      </c>
      <c r="G1298" s="43">
        <f t="shared" si="76"/>
        <v>434.62799999999999</v>
      </c>
      <c r="H1298" s="44" t="s">
        <v>35</v>
      </c>
      <c r="I1298" s="36"/>
      <c r="Z1298" s="21"/>
    </row>
    <row r="1299" spans="1:26">
      <c r="A1299" s="35"/>
      <c r="B1299" s="31" t="s">
        <v>2635</v>
      </c>
      <c r="C1299" s="30" t="s">
        <v>2636</v>
      </c>
      <c r="D1299" s="22" t="s">
        <v>56</v>
      </c>
      <c r="E1299" s="38">
        <v>286.73</v>
      </c>
      <c r="F1299" s="43">
        <f t="shared" si="78"/>
        <v>57.346000000000004</v>
      </c>
      <c r="G1299" s="43">
        <f t="shared" si="76"/>
        <v>344.07600000000002</v>
      </c>
      <c r="H1299" s="44" t="s">
        <v>35</v>
      </c>
      <c r="I1299" s="36"/>
      <c r="Z1299" s="21"/>
    </row>
    <row r="1300" spans="1:26">
      <c r="A1300" s="35"/>
      <c r="B1300" s="31" t="s">
        <v>2637</v>
      </c>
      <c r="C1300" s="30" t="s">
        <v>2638</v>
      </c>
      <c r="D1300" s="22" t="s">
        <v>56</v>
      </c>
      <c r="E1300" s="38">
        <v>557.16999999999996</v>
      </c>
      <c r="F1300" s="43">
        <f t="shared" si="78"/>
        <v>111.434</v>
      </c>
      <c r="G1300" s="43">
        <f t="shared" si="76"/>
        <v>668.60399999999993</v>
      </c>
      <c r="H1300" s="44" t="s">
        <v>2639</v>
      </c>
      <c r="I1300" s="36"/>
      <c r="Z1300" s="21"/>
    </row>
    <row r="1301" spans="1:26">
      <c r="A1301" s="35"/>
      <c r="B1301" s="117" t="s">
        <v>2640</v>
      </c>
      <c r="C1301" s="117"/>
      <c r="D1301" s="117"/>
      <c r="E1301" s="117"/>
      <c r="F1301" s="117"/>
      <c r="G1301" s="117"/>
      <c r="H1301" s="117"/>
      <c r="I1301" s="36"/>
      <c r="Z1301" s="21"/>
    </row>
    <row r="1302" spans="1:26">
      <c r="A1302" s="35"/>
      <c r="B1302" s="31" t="s">
        <v>2641</v>
      </c>
      <c r="C1302" s="30" t="s">
        <v>2592</v>
      </c>
      <c r="D1302" s="22" t="s">
        <v>56</v>
      </c>
      <c r="E1302" s="38">
        <v>206.56</v>
      </c>
      <c r="F1302" s="43">
        <f>E1302*20/100</f>
        <v>41.311999999999998</v>
      </c>
      <c r="G1302" s="43">
        <f t="shared" si="76"/>
        <v>247.87200000000001</v>
      </c>
      <c r="H1302" s="44" t="s">
        <v>45</v>
      </c>
      <c r="I1302" s="36"/>
      <c r="Z1302" s="21"/>
    </row>
    <row r="1303" spans="1:26">
      <c r="A1303" s="35"/>
      <c r="B1303" s="31" t="s">
        <v>2642</v>
      </c>
      <c r="C1303" s="30" t="s">
        <v>2643</v>
      </c>
      <c r="D1303" s="22" t="s">
        <v>56</v>
      </c>
      <c r="E1303" s="38">
        <v>591.24</v>
      </c>
      <c r="F1303" s="43">
        <f>E1303*20/100</f>
        <v>118.24799999999999</v>
      </c>
      <c r="G1303" s="43">
        <f t="shared" si="76"/>
        <v>709.48800000000006</v>
      </c>
      <c r="H1303" s="44" t="s">
        <v>45</v>
      </c>
      <c r="I1303" s="36"/>
      <c r="Z1303" s="21"/>
    </row>
    <row r="1304" spans="1:26">
      <c r="A1304" s="35"/>
      <c r="B1304" s="31" t="s">
        <v>2644</v>
      </c>
      <c r="C1304" s="30" t="s">
        <v>2645</v>
      </c>
      <c r="D1304" s="22" t="s">
        <v>56</v>
      </c>
      <c r="E1304" s="38">
        <v>283.74</v>
      </c>
      <c r="F1304" s="43">
        <f>E1304*20/100</f>
        <v>56.748000000000005</v>
      </c>
      <c r="G1304" s="43">
        <f t="shared" si="76"/>
        <v>340.488</v>
      </c>
      <c r="H1304" s="44" t="s">
        <v>35</v>
      </c>
      <c r="I1304" s="36"/>
      <c r="Z1304" s="21"/>
    </row>
    <row r="1305" spans="1:26">
      <c r="A1305" s="35"/>
      <c r="B1305" s="31" t="s">
        <v>2646</v>
      </c>
      <c r="C1305" s="30" t="s">
        <v>2647</v>
      </c>
      <c r="D1305" s="22" t="s">
        <v>56</v>
      </c>
      <c r="E1305" s="38">
        <v>969.41</v>
      </c>
      <c r="F1305" s="43">
        <f>E1305*20/100</f>
        <v>193.88200000000001</v>
      </c>
      <c r="G1305" s="43">
        <f t="shared" si="76"/>
        <v>1163.2919999999999</v>
      </c>
      <c r="H1305" s="44" t="s">
        <v>167</v>
      </c>
      <c r="I1305" s="36"/>
      <c r="Z1305" s="21"/>
    </row>
    <row r="1306" spans="1:26">
      <c r="A1306" s="35"/>
      <c r="B1306" s="31" t="s">
        <v>2648</v>
      </c>
      <c r="C1306" s="30" t="s">
        <v>2649</v>
      </c>
      <c r="D1306" s="22" t="s">
        <v>56</v>
      </c>
      <c r="E1306" s="38">
        <v>1105.58</v>
      </c>
      <c r="F1306" s="43">
        <f>E1306*20/100</f>
        <v>221.11599999999999</v>
      </c>
      <c r="G1306" s="43">
        <f t="shared" si="76"/>
        <v>1326.6959999999999</v>
      </c>
      <c r="H1306" s="44" t="s">
        <v>45</v>
      </c>
      <c r="I1306" s="36"/>
      <c r="Z1306" s="21"/>
    </row>
    <row r="1307" spans="1:26" ht="16.5" customHeight="1">
      <c r="A1307" s="35"/>
      <c r="B1307" s="117" t="s">
        <v>2650</v>
      </c>
      <c r="C1307" s="117"/>
      <c r="D1307" s="117"/>
      <c r="E1307" s="117"/>
      <c r="F1307" s="117"/>
      <c r="G1307" s="117"/>
      <c r="H1307" s="117"/>
      <c r="I1307" s="36"/>
      <c r="Z1307" s="21"/>
    </row>
    <row r="1308" spans="1:26">
      <c r="A1308" s="35"/>
      <c r="B1308" s="31" t="s">
        <v>2651</v>
      </c>
      <c r="C1308" s="30" t="s">
        <v>2652</v>
      </c>
      <c r="D1308" s="22" t="s">
        <v>56</v>
      </c>
      <c r="E1308" s="38">
        <v>206.56</v>
      </c>
      <c r="F1308" s="43">
        <f t="shared" ref="F1308:F1314" si="79">E1308*20/100</f>
        <v>41.311999999999998</v>
      </c>
      <c r="G1308" s="43">
        <f t="shared" ref="G1308:G1371" si="80">F1308+E1308</f>
        <v>247.87200000000001</v>
      </c>
      <c r="H1308" s="44" t="s">
        <v>45</v>
      </c>
      <c r="I1308" s="36"/>
      <c r="Z1308" s="21"/>
    </row>
    <row r="1309" spans="1:26">
      <c r="A1309" s="35"/>
      <c r="B1309" s="31" t="s">
        <v>2653</v>
      </c>
      <c r="C1309" s="30" t="s">
        <v>2654</v>
      </c>
      <c r="D1309" s="22" t="s">
        <v>56</v>
      </c>
      <c r="E1309" s="38">
        <v>969.41</v>
      </c>
      <c r="F1309" s="43">
        <f t="shared" si="79"/>
        <v>193.88200000000001</v>
      </c>
      <c r="G1309" s="43">
        <f t="shared" si="80"/>
        <v>1163.2919999999999</v>
      </c>
      <c r="H1309" s="44" t="s">
        <v>167</v>
      </c>
      <c r="I1309" s="36"/>
      <c r="Z1309" s="21"/>
    </row>
    <row r="1310" spans="1:26">
      <c r="A1310" s="35"/>
      <c r="B1310" s="31" t="s">
        <v>2655</v>
      </c>
      <c r="C1310" s="30" t="s">
        <v>2656</v>
      </c>
      <c r="D1310" s="22" t="s">
        <v>56</v>
      </c>
      <c r="E1310" s="38">
        <v>591.24</v>
      </c>
      <c r="F1310" s="43">
        <f t="shared" si="79"/>
        <v>118.24799999999999</v>
      </c>
      <c r="G1310" s="43">
        <f t="shared" si="80"/>
        <v>709.48800000000006</v>
      </c>
      <c r="H1310" s="44" t="s">
        <v>45</v>
      </c>
      <c r="I1310" s="36"/>
      <c r="Z1310" s="21"/>
    </row>
    <row r="1311" spans="1:26">
      <c r="A1311" s="35"/>
      <c r="B1311" s="31" t="s">
        <v>2657</v>
      </c>
      <c r="C1311" s="30" t="s">
        <v>2658</v>
      </c>
      <c r="D1311" s="22" t="s">
        <v>56</v>
      </c>
      <c r="E1311" s="38">
        <v>1105.58</v>
      </c>
      <c r="F1311" s="43">
        <f t="shared" si="79"/>
        <v>221.11599999999999</v>
      </c>
      <c r="G1311" s="43">
        <f t="shared" si="80"/>
        <v>1326.6959999999999</v>
      </c>
      <c r="H1311" s="44" t="s">
        <v>45</v>
      </c>
      <c r="I1311" s="36"/>
      <c r="Z1311" s="21"/>
    </row>
    <row r="1312" spans="1:26">
      <c r="A1312" s="35"/>
      <c r="B1312" s="31" t="s">
        <v>2659</v>
      </c>
      <c r="C1312" s="30" t="s">
        <v>2660</v>
      </c>
      <c r="D1312" s="22" t="s">
        <v>56</v>
      </c>
      <c r="E1312" s="38">
        <v>1185.48</v>
      </c>
      <c r="F1312" s="43">
        <f t="shared" si="79"/>
        <v>237.09599999999998</v>
      </c>
      <c r="G1312" s="43">
        <f t="shared" si="80"/>
        <v>1422.576</v>
      </c>
      <c r="H1312" s="44" t="s">
        <v>45</v>
      </c>
      <c r="I1312" s="36"/>
      <c r="Z1312" s="21"/>
    </row>
    <row r="1313" spans="1:26">
      <c r="A1313" s="35"/>
      <c r="B1313" s="31" t="s">
        <v>2661</v>
      </c>
      <c r="C1313" s="30" t="s">
        <v>2662</v>
      </c>
      <c r="D1313" s="22" t="s">
        <v>56</v>
      </c>
      <c r="E1313" s="38">
        <v>772.9</v>
      </c>
      <c r="F1313" s="43">
        <f t="shared" si="79"/>
        <v>154.58000000000001</v>
      </c>
      <c r="G1313" s="43">
        <f t="shared" si="80"/>
        <v>927.48</v>
      </c>
      <c r="H1313" s="44" t="s">
        <v>45</v>
      </c>
      <c r="I1313" s="36"/>
      <c r="Z1313" s="21"/>
    </row>
    <row r="1314" spans="1:26">
      <c r="A1314" s="35"/>
      <c r="B1314" s="31" t="s">
        <v>2663</v>
      </c>
      <c r="C1314" s="30" t="s">
        <v>2664</v>
      </c>
      <c r="D1314" s="22" t="s">
        <v>56</v>
      </c>
      <c r="E1314" s="38">
        <v>210.79</v>
      </c>
      <c r="F1314" s="43">
        <f t="shared" si="79"/>
        <v>42.158000000000001</v>
      </c>
      <c r="G1314" s="43">
        <f t="shared" si="80"/>
        <v>252.94799999999998</v>
      </c>
      <c r="H1314" s="44" t="s">
        <v>45</v>
      </c>
      <c r="I1314" s="36"/>
      <c r="Z1314" s="21"/>
    </row>
    <row r="1315" spans="1:26">
      <c r="A1315" s="35"/>
      <c r="B1315" s="113" t="s">
        <v>2665</v>
      </c>
      <c r="C1315" s="114"/>
      <c r="D1315" s="114"/>
      <c r="E1315" s="114"/>
      <c r="F1315" s="114"/>
      <c r="G1315" s="114"/>
      <c r="H1315" s="114"/>
      <c r="I1315" s="36"/>
      <c r="Z1315" s="21"/>
    </row>
    <row r="1316" spans="1:26">
      <c r="A1316" s="35"/>
      <c r="B1316" s="31" t="s">
        <v>2666</v>
      </c>
      <c r="C1316" s="30" t="s">
        <v>2667</v>
      </c>
      <c r="D1316" s="22" t="s">
        <v>56</v>
      </c>
      <c r="E1316" s="38">
        <v>206.56</v>
      </c>
      <c r="F1316" s="43">
        <f>E1316*20/100</f>
        <v>41.311999999999998</v>
      </c>
      <c r="G1316" s="43">
        <f t="shared" si="80"/>
        <v>247.87200000000001</v>
      </c>
      <c r="H1316" s="44" t="s">
        <v>45</v>
      </c>
      <c r="I1316" s="36"/>
      <c r="Z1316" s="21"/>
    </row>
    <row r="1317" spans="1:26">
      <c r="A1317" s="35"/>
      <c r="B1317" s="31" t="s">
        <v>2668</v>
      </c>
      <c r="C1317" s="30" t="s">
        <v>2669</v>
      </c>
      <c r="D1317" s="22" t="s">
        <v>56</v>
      </c>
      <c r="E1317" s="38">
        <v>969.41</v>
      </c>
      <c r="F1317" s="43">
        <f>E1317*20/100</f>
        <v>193.88200000000001</v>
      </c>
      <c r="G1317" s="43">
        <f t="shared" si="80"/>
        <v>1163.2919999999999</v>
      </c>
      <c r="H1317" s="44" t="s">
        <v>167</v>
      </c>
      <c r="I1317" s="36"/>
      <c r="Z1317" s="21"/>
    </row>
    <row r="1318" spans="1:26">
      <c r="A1318" s="35"/>
      <c r="B1318" s="31" t="s">
        <v>2670</v>
      </c>
      <c r="C1318" s="30" t="s">
        <v>2671</v>
      </c>
      <c r="D1318" s="22" t="s">
        <v>56</v>
      </c>
      <c r="E1318" s="38">
        <v>591.24</v>
      </c>
      <c r="F1318" s="43">
        <f>E1318*20/100</f>
        <v>118.24799999999999</v>
      </c>
      <c r="G1318" s="43">
        <f t="shared" si="80"/>
        <v>709.48800000000006</v>
      </c>
      <c r="H1318" s="44" t="s">
        <v>45</v>
      </c>
      <c r="I1318" s="36"/>
      <c r="Z1318" s="21"/>
    </row>
    <row r="1319" spans="1:26">
      <c r="A1319" s="35"/>
      <c r="B1319" s="31" t="s">
        <v>2672</v>
      </c>
      <c r="C1319" s="30" t="s">
        <v>2673</v>
      </c>
      <c r="D1319" s="22" t="s">
        <v>56</v>
      </c>
      <c r="E1319" s="38">
        <v>210.79</v>
      </c>
      <c r="F1319" s="43">
        <f>E1319*20/100</f>
        <v>42.158000000000001</v>
      </c>
      <c r="G1319" s="43">
        <f t="shared" si="80"/>
        <v>252.94799999999998</v>
      </c>
      <c r="H1319" s="44" t="s">
        <v>45</v>
      </c>
      <c r="I1319" s="36"/>
      <c r="Z1319" s="21"/>
    </row>
    <row r="1320" spans="1:26" ht="16.5" customHeight="1">
      <c r="A1320" s="35"/>
      <c r="B1320" s="113" t="s">
        <v>2674</v>
      </c>
      <c r="C1320" s="114"/>
      <c r="D1320" s="114"/>
      <c r="E1320" s="114"/>
      <c r="F1320" s="114"/>
      <c r="G1320" s="114"/>
      <c r="H1320" s="114"/>
      <c r="I1320" s="36"/>
      <c r="Z1320" s="21"/>
    </row>
    <row r="1321" spans="1:26">
      <c r="A1321" s="35"/>
      <c r="B1321" s="31" t="s">
        <v>2675</v>
      </c>
      <c r="C1321" s="30" t="s">
        <v>2667</v>
      </c>
      <c r="D1321" s="22" t="s">
        <v>56</v>
      </c>
      <c r="E1321" s="38">
        <v>190.55</v>
      </c>
      <c r="F1321" s="43">
        <f>E1321*20/100</f>
        <v>38.11</v>
      </c>
      <c r="G1321" s="43">
        <f t="shared" si="80"/>
        <v>228.66000000000003</v>
      </c>
      <c r="H1321" s="44" t="s">
        <v>45</v>
      </c>
      <c r="I1321" s="36"/>
      <c r="Z1321" s="21"/>
    </row>
    <row r="1322" spans="1:26">
      <c r="A1322" s="35"/>
      <c r="B1322" s="31" t="s">
        <v>2676</v>
      </c>
      <c r="C1322" s="30" t="s">
        <v>2677</v>
      </c>
      <c r="D1322" s="22" t="s">
        <v>56</v>
      </c>
      <c r="E1322" s="38">
        <v>894.29</v>
      </c>
      <c r="F1322" s="43">
        <f>E1322*20/100</f>
        <v>178.858</v>
      </c>
      <c r="G1322" s="43">
        <f t="shared" si="80"/>
        <v>1073.1479999999999</v>
      </c>
      <c r="H1322" s="44" t="s">
        <v>167</v>
      </c>
      <c r="I1322" s="36"/>
      <c r="Z1322" s="21"/>
    </row>
    <row r="1323" spans="1:26">
      <c r="A1323" s="35"/>
      <c r="B1323" s="31" t="s">
        <v>2678</v>
      </c>
      <c r="C1323" s="30" t="s">
        <v>2647</v>
      </c>
      <c r="D1323" s="22" t="s">
        <v>56</v>
      </c>
      <c r="E1323" s="38">
        <v>962.1</v>
      </c>
      <c r="F1323" s="43">
        <f>E1323*20/100</f>
        <v>192.42</v>
      </c>
      <c r="G1323" s="43">
        <f t="shared" si="80"/>
        <v>1154.52</v>
      </c>
      <c r="H1323" s="44" t="s">
        <v>2679</v>
      </c>
      <c r="I1323" s="36"/>
      <c r="Z1323" s="21"/>
    </row>
    <row r="1324" spans="1:26">
      <c r="A1324" s="35"/>
      <c r="B1324" s="31" t="s">
        <v>2680</v>
      </c>
      <c r="C1324" s="30" t="s">
        <v>2681</v>
      </c>
      <c r="D1324" s="22" t="s">
        <v>56</v>
      </c>
      <c r="E1324" s="38">
        <v>545.41999999999996</v>
      </c>
      <c r="F1324" s="43">
        <f>E1324*20/100</f>
        <v>109.084</v>
      </c>
      <c r="G1324" s="43">
        <f t="shared" si="80"/>
        <v>654.50399999999991</v>
      </c>
      <c r="H1324" s="44" t="s">
        <v>45</v>
      </c>
      <c r="I1324" s="36"/>
      <c r="Z1324" s="21"/>
    </row>
    <row r="1325" spans="1:26" ht="16.5" customHeight="1">
      <c r="A1325" s="35"/>
      <c r="B1325" s="113" t="s">
        <v>2682</v>
      </c>
      <c r="C1325" s="114"/>
      <c r="D1325" s="114"/>
      <c r="E1325" s="114"/>
      <c r="F1325" s="114"/>
      <c r="G1325" s="114"/>
      <c r="H1325" s="114"/>
      <c r="I1325" s="36"/>
      <c r="Z1325" s="21"/>
    </row>
    <row r="1326" spans="1:26">
      <c r="A1326" s="35"/>
      <c r="B1326" s="31" t="s">
        <v>2683</v>
      </c>
      <c r="C1326" s="30" t="s">
        <v>2684</v>
      </c>
      <c r="D1326" s="22" t="s">
        <v>56</v>
      </c>
      <c r="E1326" s="38">
        <v>206.56</v>
      </c>
      <c r="F1326" s="43">
        <f>E1326*20/100</f>
        <v>41.311999999999998</v>
      </c>
      <c r="G1326" s="43">
        <f t="shared" si="80"/>
        <v>247.87200000000001</v>
      </c>
      <c r="H1326" s="44" t="s">
        <v>45</v>
      </c>
      <c r="I1326" s="36"/>
      <c r="Z1326" s="21"/>
    </row>
    <row r="1327" spans="1:26">
      <c r="A1327" s="35"/>
      <c r="B1327" s="31" t="s">
        <v>2685</v>
      </c>
      <c r="C1327" s="30" t="s">
        <v>2686</v>
      </c>
      <c r="D1327" s="22" t="s">
        <v>56</v>
      </c>
      <c r="E1327" s="38">
        <v>899</v>
      </c>
      <c r="F1327" s="43">
        <f>E1327*20/100</f>
        <v>179.8</v>
      </c>
      <c r="G1327" s="43">
        <f t="shared" si="80"/>
        <v>1078.8</v>
      </c>
      <c r="H1327" s="44" t="s">
        <v>45</v>
      </c>
      <c r="I1327" s="36"/>
      <c r="Z1327" s="21"/>
    </row>
    <row r="1328" spans="1:26">
      <c r="A1328" s="35"/>
      <c r="B1328" s="31" t="s">
        <v>2687</v>
      </c>
      <c r="C1328" s="30" t="s">
        <v>2688</v>
      </c>
      <c r="D1328" s="22" t="s">
        <v>56</v>
      </c>
      <c r="E1328" s="38">
        <v>762.86</v>
      </c>
      <c r="F1328" s="43">
        <f>E1328*20/100</f>
        <v>152.572</v>
      </c>
      <c r="G1328" s="43">
        <f t="shared" si="80"/>
        <v>915.43200000000002</v>
      </c>
      <c r="H1328" s="44" t="s">
        <v>167</v>
      </c>
      <c r="I1328" s="36"/>
      <c r="Z1328" s="21"/>
    </row>
    <row r="1329" spans="1:26">
      <c r="A1329" s="35"/>
      <c r="B1329" s="31" t="s">
        <v>2689</v>
      </c>
      <c r="C1329" s="30" t="s">
        <v>2622</v>
      </c>
      <c r="D1329" s="22" t="s">
        <v>56</v>
      </c>
      <c r="E1329" s="38">
        <v>978.91</v>
      </c>
      <c r="F1329" s="43">
        <f>E1329*20/100</f>
        <v>195.78200000000001</v>
      </c>
      <c r="G1329" s="43">
        <f t="shared" si="80"/>
        <v>1174.692</v>
      </c>
      <c r="H1329" s="44" t="s">
        <v>45</v>
      </c>
      <c r="I1329" s="36"/>
      <c r="Z1329" s="21"/>
    </row>
    <row r="1330" spans="1:26">
      <c r="A1330" s="35"/>
      <c r="B1330" s="31" t="s">
        <v>2690</v>
      </c>
      <c r="C1330" s="30" t="s">
        <v>2691</v>
      </c>
      <c r="D1330" s="22" t="s">
        <v>56</v>
      </c>
      <c r="E1330" s="38">
        <v>357.53</v>
      </c>
      <c r="F1330" s="43">
        <f>E1330*20/100</f>
        <v>71.506</v>
      </c>
      <c r="G1330" s="43">
        <f t="shared" si="80"/>
        <v>429.03599999999994</v>
      </c>
      <c r="H1330" s="44" t="s">
        <v>43</v>
      </c>
      <c r="I1330" s="36"/>
      <c r="Z1330" s="21"/>
    </row>
    <row r="1331" spans="1:26" ht="16.5" customHeight="1">
      <c r="A1331" s="35"/>
      <c r="B1331" s="113" t="s">
        <v>2692</v>
      </c>
      <c r="C1331" s="114"/>
      <c r="D1331" s="114"/>
      <c r="E1331" s="114"/>
      <c r="F1331" s="114"/>
      <c r="G1331" s="114"/>
      <c r="H1331" s="114"/>
      <c r="I1331" s="36"/>
      <c r="Z1331" s="21"/>
    </row>
    <row r="1332" spans="1:26">
      <c r="A1332" s="35"/>
      <c r="B1332" s="31" t="s">
        <v>2693</v>
      </c>
      <c r="C1332" s="30" t="s">
        <v>160</v>
      </c>
      <c r="D1332" s="22" t="s">
        <v>56</v>
      </c>
      <c r="E1332" s="38">
        <v>206.56</v>
      </c>
      <c r="F1332" s="43">
        <f t="shared" ref="F1332:F1340" si="81">E1332*20/100</f>
        <v>41.311999999999998</v>
      </c>
      <c r="G1332" s="43">
        <f t="shared" si="80"/>
        <v>247.87200000000001</v>
      </c>
      <c r="H1332" s="44" t="s">
        <v>45</v>
      </c>
      <c r="I1332" s="36"/>
      <c r="Z1332" s="21"/>
    </row>
    <row r="1333" spans="1:26">
      <c r="A1333" s="35"/>
      <c r="B1333" s="31" t="s">
        <v>2694</v>
      </c>
      <c r="C1333" s="30" t="s">
        <v>2695</v>
      </c>
      <c r="D1333" s="22" t="s">
        <v>56</v>
      </c>
      <c r="E1333" s="38">
        <v>762.86</v>
      </c>
      <c r="F1333" s="43">
        <f t="shared" si="81"/>
        <v>152.572</v>
      </c>
      <c r="G1333" s="43">
        <f t="shared" si="80"/>
        <v>915.43200000000002</v>
      </c>
      <c r="H1333" s="44" t="s">
        <v>167</v>
      </c>
      <c r="I1333" s="36"/>
      <c r="Z1333" s="21"/>
    </row>
    <row r="1334" spans="1:26">
      <c r="A1334" s="35"/>
      <c r="B1334" s="31" t="s">
        <v>2696</v>
      </c>
      <c r="C1334" s="30" t="s">
        <v>2686</v>
      </c>
      <c r="D1334" s="22" t="s">
        <v>56</v>
      </c>
      <c r="E1334" s="38">
        <v>899</v>
      </c>
      <c r="F1334" s="43">
        <f t="shared" si="81"/>
        <v>179.8</v>
      </c>
      <c r="G1334" s="43">
        <f t="shared" si="80"/>
        <v>1078.8</v>
      </c>
      <c r="H1334" s="44" t="s">
        <v>45</v>
      </c>
      <c r="I1334" s="36"/>
      <c r="Z1334" s="21"/>
    </row>
    <row r="1335" spans="1:26">
      <c r="A1335" s="35"/>
      <c r="B1335" s="31" t="s">
        <v>2697</v>
      </c>
      <c r="C1335" s="30" t="s">
        <v>2626</v>
      </c>
      <c r="D1335" s="22" t="s">
        <v>56</v>
      </c>
      <c r="E1335" s="38">
        <v>384.67</v>
      </c>
      <c r="F1335" s="43">
        <f t="shared" si="81"/>
        <v>76.934000000000012</v>
      </c>
      <c r="G1335" s="43">
        <f t="shared" si="80"/>
        <v>461.60400000000004</v>
      </c>
      <c r="H1335" s="44" t="s">
        <v>45</v>
      </c>
      <c r="I1335" s="36"/>
      <c r="Z1335" s="21"/>
    </row>
    <row r="1336" spans="1:26">
      <c r="A1336" s="35"/>
      <c r="B1336" s="31" t="s">
        <v>2698</v>
      </c>
      <c r="C1336" s="30" t="s">
        <v>2699</v>
      </c>
      <c r="D1336" s="22" t="s">
        <v>56</v>
      </c>
      <c r="E1336" s="38">
        <v>566.34</v>
      </c>
      <c r="F1336" s="43">
        <f t="shared" si="81"/>
        <v>113.26800000000001</v>
      </c>
      <c r="G1336" s="43">
        <f t="shared" si="80"/>
        <v>679.60800000000006</v>
      </c>
      <c r="H1336" s="44" t="s">
        <v>45</v>
      </c>
      <c r="I1336" s="36"/>
      <c r="Z1336" s="21"/>
    </row>
    <row r="1337" spans="1:26">
      <c r="A1337" s="35"/>
      <c r="B1337" s="31" t="s">
        <v>2700</v>
      </c>
      <c r="C1337" s="30" t="s">
        <v>2701</v>
      </c>
      <c r="D1337" s="22" t="s">
        <v>56</v>
      </c>
      <c r="E1337" s="38">
        <v>709.27</v>
      </c>
      <c r="F1337" s="43">
        <f t="shared" si="81"/>
        <v>141.85399999999998</v>
      </c>
      <c r="G1337" s="43">
        <f t="shared" si="80"/>
        <v>851.12400000000002</v>
      </c>
      <c r="H1337" s="44" t="s">
        <v>45</v>
      </c>
      <c r="I1337" s="36"/>
      <c r="Z1337" s="21"/>
    </row>
    <row r="1338" spans="1:26">
      <c r="A1338" s="35"/>
      <c r="B1338" s="31" t="s">
        <v>2702</v>
      </c>
      <c r="C1338" s="30" t="s">
        <v>87</v>
      </c>
      <c r="D1338" s="22" t="s">
        <v>56</v>
      </c>
      <c r="E1338" s="38">
        <v>362.19</v>
      </c>
      <c r="F1338" s="43">
        <f t="shared" si="81"/>
        <v>72.438000000000002</v>
      </c>
      <c r="G1338" s="43">
        <f t="shared" si="80"/>
        <v>434.62799999999999</v>
      </c>
      <c r="H1338" s="44" t="s">
        <v>35</v>
      </c>
      <c r="I1338" s="36"/>
      <c r="Z1338" s="21"/>
    </row>
    <row r="1339" spans="1:26">
      <c r="A1339" s="35"/>
      <c r="B1339" s="31" t="s">
        <v>2703</v>
      </c>
      <c r="C1339" s="30" t="s">
        <v>165</v>
      </c>
      <c r="D1339" s="22" t="s">
        <v>56</v>
      </c>
      <c r="E1339" s="38">
        <v>286.73</v>
      </c>
      <c r="F1339" s="43">
        <f t="shared" si="81"/>
        <v>57.346000000000004</v>
      </c>
      <c r="G1339" s="43">
        <f t="shared" si="80"/>
        <v>344.07600000000002</v>
      </c>
      <c r="H1339" s="44" t="s">
        <v>35</v>
      </c>
      <c r="I1339" s="36"/>
      <c r="Z1339" s="21"/>
    </row>
    <row r="1340" spans="1:26">
      <c r="A1340" s="35"/>
      <c r="B1340" s="31" t="s">
        <v>2704</v>
      </c>
      <c r="C1340" s="30" t="s">
        <v>2705</v>
      </c>
      <c r="D1340" s="22" t="s">
        <v>56</v>
      </c>
      <c r="E1340" s="38">
        <v>240.09</v>
      </c>
      <c r="F1340" s="43">
        <f t="shared" si="81"/>
        <v>48.018000000000001</v>
      </c>
      <c r="G1340" s="43">
        <f t="shared" si="80"/>
        <v>288.108</v>
      </c>
      <c r="H1340" s="44" t="s">
        <v>45</v>
      </c>
      <c r="I1340" s="36"/>
      <c r="Z1340" s="21"/>
    </row>
    <row r="1341" spans="1:26" ht="16.5" customHeight="1">
      <c r="A1341" s="35"/>
      <c r="B1341" s="113" t="s">
        <v>2706</v>
      </c>
      <c r="C1341" s="114"/>
      <c r="D1341" s="114"/>
      <c r="E1341" s="114"/>
      <c r="F1341" s="114"/>
      <c r="G1341" s="114"/>
      <c r="H1341" s="114"/>
      <c r="I1341" s="36"/>
      <c r="Z1341" s="21"/>
    </row>
    <row r="1342" spans="1:26">
      <c r="A1342" s="35"/>
      <c r="B1342" s="31" t="s">
        <v>2707</v>
      </c>
      <c r="C1342" s="30" t="s">
        <v>2708</v>
      </c>
      <c r="D1342" s="22" t="s">
        <v>56</v>
      </c>
      <c r="E1342" s="38">
        <v>169.56</v>
      </c>
      <c r="F1342" s="43">
        <f>E1342*20/100</f>
        <v>33.911999999999999</v>
      </c>
      <c r="G1342" s="43">
        <f t="shared" si="80"/>
        <v>203.47200000000001</v>
      </c>
      <c r="H1342" s="44" t="s">
        <v>44</v>
      </c>
      <c r="I1342" s="36"/>
      <c r="Z1342" s="21"/>
    </row>
    <row r="1343" spans="1:26">
      <c r="A1343" s="35"/>
      <c r="B1343" s="31" t="s">
        <v>2709</v>
      </c>
      <c r="C1343" s="30" t="s">
        <v>2691</v>
      </c>
      <c r="D1343" s="22" t="s">
        <v>56</v>
      </c>
      <c r="E1343" s="38">
        <v>357.53</v>
      </c>
      <c r="F1343" s="43">
        <f>E1343*20/100</f>
        <v>71.506</v>
      </c>
      <c r="G1343" s="43">
        <f t="shared" si="80"/>
        <v>429.03599999999994</v>
      </c>
      <c r="H1343" s="44" t="s">
        <v>2710</v>
      </c>
      <c r="I1343" s="36"/>
      <c r="Z1343" s="21"/>
    </row>
    <row r="1344" spans="1:26">
      <c r="A1344" s="35"/>
      <c r="B1344" s="31" t="s">
        <v>2711</v>
      </c>
      <c r="C1344" s="30" t="s">
        <v>2712</v>
      </c>
      <c r="D1344" s="22" t="s">
        <v>56</v>
      </c>
      <c r="E1344" s="38">
        <v>983.35</v>
      </c>
      <c r="F1344" s="43">
        <f>E1344*20/100</f>
        <v>196.67</v>
      </c>
      <c r="G1344" s="43">
        <f t="shared" si="80"/>
        <v>1180.02</v>
      </c>
      <c r="H1344" s="44" t="s">
        <v>79</v>
      </c>
      <c r="I1344" s="36"/>
      <c r="Z1344" s="21"/>
    </row>
    <row r="1345" spans="1:26">
      <c r="A1345" s="35"/>
      <c r="B1345" s="31" t="s">
        <v>2713</v>
      </c>
      <c r="C1345" s="30" t="s">
        <v>2714</v>
      </c>
      <c r="D1345" s="22" t="s">
        <v>56</v>
      </c>
      <c r="E1345" s="38">
        <v>1156.56</v>
      </c>
      <c r="F1345" s="43">
        <f>E1345*20/100</f>
        <v>231.31199999999998</v>
      </c>
      <c r="G1345" s="43">
        <f t="shared" si="80"/>
        <v>1387.8719999999998</v>
      </c>
      <c r="H1345" s="44" t="s">
        <v>53</v>
      </c>
      <c r="I1345" s="36"/>
      <c r="Z1345" s="21"/>
    </row>
    <row r="1346" spans="1:26" ht="16.5" customHeight="1">
      <c r="A1346" s="35"/>
      <c r="B1346" s="113" t="s">
        <v>2715</v>
      </c>
      <c r="C1346" s="114"/>
      <c r="D1346" s="114"/>
      <c r="E1346" s="114"/>
      <c r="F1346" s="114"/>
      <c r="G1346" s="114"/>
      <c r="H1346" s="114"/>
      <c r="I1346" s="36"/>
      <c r="Z1346" s="21"/>
    </row>
    <row r="1347" spans="1:26">
      <c r="A1347" s="35"/>
      <c r="B1347" s="31" t="s">
        <v>2716</v>
      </c>
      <c r="C1347" s="30" t="s">
        <v>160</v>
      </c>
      <c r="D1347" s="22" t="s">
        <v>56</v>
      </c>
      <c r="E1347" s="38">
        <v>206.56</v>
      </c>
      <c r="F1347" s="43">
        <f>E1347*20/100</f>
        <v>41.311999999999998</v>
      </c>
      <c r="G1347" s="43">
        <f t="shared" si="80"/>
        <v>247.87200000000001</v>
      </c>
      <c r="H1347" s="44" t="s">
        <v>45</v>
      </c>
      <c r="I1347" s="36"/>
      <c r="Z1347" s="21"/>
    </row>
    <row r="1348" spans="1:26">
      <c r="A1348" s="35"/>
      <c r="B1348" s="31" t="s">
        <v>2717</v>
      </c>
      <c r="C1348" s="30" t="s">
        <v>2718</v>
      </c>
      <c r="D1348" s="22" t="s">
        <v>56</v>
      </c>
      <c r="E1348" s="38">
        <v>634.87</v>
      </c>
      <c r="F1348" s="43">
        <f>E1348*20/100</f>
        <v>126.97399999999999</v>
      </c>
      <c r="G1348" s="43">
        <f t="shared" si="80"/>
        <v>761.84400000000005</v>
      </c>
      <c r="H1348" s="44" t="s">
        <v>45</v>
      </c>
      <c r="I1348" s="36"/>
      <c r="Z1348" s="21"/>
    </row>
    <row r="1349" spans="1:26">
      <c r="A1349" s="35"/>
      <c r="B1349" s="31" t="s">
        <v>2719</v>
      </c>
      <c r="C1349" s="30" t="s">
        <v>168</v>
      </c>
      <c r="D1349" s="22" t="s">
        <v>56</v>
      </c>
      <c r="E1349" s="38">
        <v>760.12</v>
      </c>
      <c r="F1349" s="43">
        <f>E1349*20/100</f>
        <v>152.024</v>
      </c>
      <c r="G1349" s="43">
        <f t="shared" si="80"/>
        <v>912.14400000000001</v>
      </c>
      <c r="H1349" s="44" t="s">
        <v>45</v>
      </c>
      <c r="I1349" s="36"/>
      <c r="Z1349" s="21"/>
    </row>
    <row r="1350" spans="1:26">
      <c r="A1350" s="35"/>
      <c r="B1350" s="31" t="s">
        <v>2720</v>
      </c>
      <c r="C1350" s="30" t="s">
        <v>87</v>
      </c>
      <c r="D1350" s="22" t="s">
        <v>56</v>
      </c>
      <c r="E1350" s="38">
        <v>325.86</v>
      </c>
      <c r="F1350" s="43">
        <f>E1350*20/100</f>
        <v>65.172000000000011</v>
      </c>
      <c r="G1350" s="43">
        <f t="shared" si="80"/>
        <v>391.03200000000004</v>
      </c>
      <c r="H1350" s="44" t="s">
        <v>35</v>
      </c>
      <c r="I1350" s="36"/>
      <c r="Z1350" s="21"/>
    </row>
    <row r="1351" spans="1:26">
      <c r="A1351" s="35"/>
      <c r="B1351" s="31" t="s">
        <v>2721</v>
      </c>
      <c r="C1351" s="30" t="s">
        <v>207</v>
      </c>
      <c r="D1351" s="22" t="s">
        <v>56</v>
      </c>
      <c r="E1351" s="38">
        <v>262.27999999999997</v>
      </c>
      <c r="F1351" s="43">
        <f>E1351*20/100</f>
        <v>52.455999999999996</v>
      </c>
      <c r="G1351" s="43">
        <f t="shared" si="80"/>
        <v>314.73599999999999</v>
      </c>
      <c r="H1351" s="44" t="s">
        <v>35</v>
      </c>
      <c r="I1351" s="36"/>
      <c r="Z1351" s="21"/>
    </row>
    <row r="1352" spans="1:26" ht="16.5" customHeight="1">
      <c r="A1352" s="35"/>
      <c r="B1352" s="113" t="s">
        <v>2722</v>
      </c>
      <c r="C1352" s="114"/>
      <c r="D1352" s="114"/>
      <c r="E1352" s="114"/>
      <c r="F1352" s="114"/>
      <c r="G1352" s="114"/>
      <c r="H1352" s="114"/>
      <c r="I1352" s="36"/>
      <c r="Z1352" s="21"/>
    </row>
    <row r="1353" spans="1:26">
      <c r="A1353" s="35"/>
      <c r="B1353" s="31" t="s">
        <v>2723</v>
      </c>
      <c r="C1353" s="30" t="s">
        <v>2724</v>
      </c>
      <c r="D1353" s="22" t="s">
        <v>56</v>
      </c>
      <c r="E1353" s="38">
        <v>1846.31</v>
      </c>
      <c r="F1353" s="43">
        <f t="shared" ref="F1353:F1364" si="82">E1353*20/100</f>
        <v>369.26199999999994</v>
      </c>
      <c r="G1353" s="43">
        <f t="shared" si="80"/>
        <v>2215.5720000000001</v>
      </c>
      <c r="H1353" s="44" t="s">
        <v>37</v>
      </c>
      <c r="I1353" s="36"/>
      <c r="Z1353" s="21"/>
    </row>
    <row r="1354" spans="1:26">
      <c r="A1354" s="35"/>
      <c r="B1354" s="31" t="s">
        <v>2725</v>
      </c>
      <c r="C1354" s="30" t="s">
        <v>2726</v>
      </c>
      <c r="D1354" s="22" t="s">
        <v>56</v>
      </c>
      <c r="E1354" s="38">
        <v>834.94</v>
      </c>
      <c r="F1354" s="43">
        <f t="shared" si="82"/>
        <v>166.98800000000003</v>
      </c>
      <c r="G1354" s="43">
        <f t="shared" si="80"/>
        <v>1001.9280000000001</v>
      </c>
      <c r="H1354" s="44" t="s">
        <v>37</v>
      </c>
      <c r="I1354" s="36"/>
      <c r="Z1354" s="21"/>
    </row>
    <row r="1355" spans="1:26">
      <c r="A1355" s="35"/>
      <c r="B1355" s="31" t="s">
        <v>2727</v>
      </c>
      <c r="C1355" s="30" t="s">
        <v>2728</v>
      </c>
      <c r="D1355" s="22" t="s">
        <v>56</v>
      </c>
      <c r="E1355" s="38">
        <v>1616.02</v>
      </c>
      <c r="F1355" s="43">
        <f t="shared" si="82"/>
        <v>323.20400000000001</v>
      </c>
      <c r="G1355" s="43">
        <f t="shared" si="80"/>
        <v>1939.2239999999999</v>
      </c>
      <c r="H1355" s="44" t="s">
        <v>37</v>
      </c>
      <c r="I1355" s="36"/>
      <c r="Z1355" s="21"/>
    </row>
    <row r="1356" spans="1:26">
      <c r="A1356" s="35"/>
      <c r="B1356" s="31" t="s">
        <v>2729</v>
      </c>
      <c r="C1356" s="30" t="s">
        <v>2730</v>
      </c>
      <c r="D1356" s="22" t="s">
        <v>56</v>
      </c>
      <c r="E1356" s="38">
        <v>1951.24</v>
      </c>
      <c r="F1356" s="43">
        <f t="shared" si="82"/>
        <v>390.24800000000005</v>
      </c>
      <c r="G1356" s="43">
        <f t="shared" si="80"/>
        <v>2341.4880000000003</v>
      </c>
      <c r="H1356" s="44" t="s">
        <v>37</v>
      </c>
      <c r="I1356" s="36"/>
      <c r="Z1356" s="21"/>
    </row>
    <row r="1357" spans="1:26">
      <c r="A1357" s="35"/>
      <c r="B1357" s="31" t="s">
        <v>2731</v>
      </c>
      <c r="C1357" s="30" t="s">
        <v>2732</v>
      </c>
      <c r="D1357" s="22" t="s">
        <v>56</v>
      </c>
      <c r="E1357" s="38">
        <v>1616.08</v>
      </c>
      <c r="F1357" s="43">
        <f t="shared" si="82"/>
        <v>323.21600000000001</v>
      </c>
      <c r="G1357" s="43">
        <f t="shared" si="80"/>
        <v>1939.2959999999998</v>
      </c>
      <c r="H1357" s="44" t="s">
        <v>37</v>
      </c>
      <c r="I1357" s="36"/>
      <c r="Z1357" s="21"/>
    </row>
    <row r="1358" spans="1:26">
      <c r="A1358" s="35"/>
      <c r="B1358" s="31" t="s">
        <v>2733</v>
      </c>
      <c r="C1358" s="30" t="s">
        <v>2734</v>
      </c>
      <c r="D1358" s="22" t="s">
        <v>56</v>
      </c>
      <c r="E1358" s="38">
        <v>1683.05</v>
      </c>
      <c r="F1358" s="43">
        <f t="shared" si="82"/>
        <v>336.61</v>
      </c>
      <c r="G1358" s="43">
        <f t="shared" si="80"/>
        <v>2019.6599999999999</v>
      </c>
      <c r="H1358" s="44" t="s">
        <v>37</v>
      </c>
      <c r="I1358" s="36"/>
      <c r="Z1358" s="21"/>
    </row>
    <row r="1359" spans="1:26">
      <c r="A1359" s="35"/>
      <c r="B1359" s="31" t="s">
        <v>2735</v>
      </c>
      <c r="C1359" s="30" t="s">
        <v>2736</v>
      </c>
      <c r="D1359" s="22" t="s">
        <v>56</v>
      </c>
      <c r="E1359" s="38">
        <v>1951.14</v>
      </c>
      <c r="F1359" s="43">
        <f t="shared" si="82"/>
        <v>390.22800000000001</v>
      </c>
      <c r="G1359" s="43">
        <f t="shared" si="80"/>
        <v>2341.3679999999999</v>
      </c>
      <c r="H1359" s="44" t="s">
        <v>37</v>
      </c>
      <c r="I1359" s="36"/>
      <c r="Z1359" s="21"/>
    </row>
    <row r="1360" spans="1:26">
      <c r="A1360" s="35"/>
      <c r="B1360" s="31" t="s">
        <v>2737</v>
      </c>
      <c r="C1360" s="30" t="s">
        <v>2738</v>
      </c>
      <c r="D1360" s="22" t="s">
        <v>56</v>
      </c>
      <c r="E1360" s="38">
        <v>1515.55</v>
      </c>
      <c r="F1360" s="43">
        <f t="shared" si="82"/>
        <v>303.11</v>
      </c>
      <c r="G1360" s="43">
        <f t="shared" si="80"/>
        <v>1818.6599999999999</v>
      </c>
      <c r="H1360" s="44" t="s">
        <v>46</v>
      </c>
      <c r="I1360" s="36"/>
      <c r="Z1360" s="21"/>
    </row>
    <row r="1361" spans="1:26">
      <c r="A1361" s="35"/>
      <c r="B1361" s="31" t="s">
        <v>2739</v>
      </c>
      <c r="C1361" s="30" t="s">
        <v>2740</v>
      </c>
      <c r="D1361" s="22" t="s">
        <v>56</v>
      </c>
      <c r="E1361" s="38">
        <v>1592.02</v>
      </c>
      <c r="F1361" s="43">
        <f t="shared" si="82"/>
        <v>318.404</v>
      </c>
      <c r="G1361" s="43">
        <f t="shared" si="80"/>
        <v>1910.424</v>
      </c>
      <c r="H1361" s="44" t="s">
        <v>2560</v>
      </c>
      <c r="I1361" s="36"/>
      <c r="Z1361" s="21"/>
    </row>
    <row r="1362" spans="1:26">
      <c r="A1362" s="35"/>
      <c r="B1362" s="31" t="s">
        <v>2741</v>
      </c>
      <c r="C1362" s="30" t="s">
        <v>2742</v>
      </c>
      <c r="D1362" s="22" t="s">
        <v>56</v>
      </c>
      <c r="E1362" s="38">
        <v>297.42</v>
      </c>
      <c r="F1362" s="43">
        <f t="shared" si="82"/>
        <v>59.484000000000009</v>
      </c>
      <c r="G1362" s="43">
        <f t="shared" si="80"/>
        <v>356.904</v>
      </c>
      <c r="H1362" s="44" t="s">
        <v>35</v>
      </c>
      <c r="I1362" s="36"/>
      <c r="Z1362" s="21"/>
    </row>
    <row r="1363" spans="1:26">
      <c r="A1363" s="35"/>
      <c r="B1363" s="31" t="s">
        <v>2743</v>
      </c>
      <c r="C1363" s="30" t="s">
        <v>2582</v>
      </c>
      <c r="D1363" s="22" t="s">
        <v>56</v>
      </c>
      <c r="E1363" s="38">
        <v>231.48</v>
      </c>
      <c r="F1363" s="43">
        <f t="shared" si="82"/>
        <v>46.295999999999992</v>
      </c>
      <c r="G1363" s="43">
        <f t="shared" si="80"/>
        <v>277.77599999999995</v>
      </c>
      <c r="H1363" s="44" t="s">
        <v>35</v>
      </c>
      <c r="I1363" s="36"/>
      <c r="Z1363" s="21"/>
    </row>
    <row r="1364" spans="1:26">
      <c r="A1364" s="35"/>
      <c r="B1364" s="31" t="s">
        <v>2744</v>
      </c>
      <c r="C1364" s="30" t="s">
        <v>49</v>
      </c>
      <c r="D1364" s="22" t="s">
        <v>56</v>
      </c>
      <c r="E1364" s="38">
        <v>361.25</v>
      </c>
      <c r="F1364" s="43">
        <f t="shared" si="82"/>
        <v>72.25</v>
      </c>
      <c r="G1364" s="43">
        <f t="shared" si="80"/>
        <v>433.5</v>
      </c>
      <c r="H1364" s="44" t="s">
        <v>66</v>
      </c>
      <c r="I1364" s="36"/>
      <c r="Z1364" s="21"/>
    </row>
    <row r="1365" spans="1:26" ht="16.5" customHeight="1">
      <c r="A1365" s="35"/>
      <c r="B1365" s="113" t="s">
        <v>2745</v>
      </c>
      <c r="C1365" s="114"/>
      <c r="D1365" s="114"/>
      <c r="E1365" s="114"/>
      <c r="F1365" s="114"/>
      <c r="G1365" s="114"/>
      <c r="H1365" s="114"/>
      <c r="I1365" s="36"/>
      <c r="Z1365" s="21"/>
    </row>
    <row r="1366" spans="1:26">
      <c r="A1366" s="35"/>
      <c r="B1366" s="31" t="s">
        <v>2746</v>
      </c>
      <c r="C1366" s="30" t="s">
        <v>2747</v>
      </c>
      <c r="D1366" s="22" t="s">
        <v>56</v>
      </c>
      <c r="E1366" s="38">
        <v>178.1</v>
      </c>
      <c r="F1366" s="43">
        <f>E1366*20/100</f>
        <v>35.619999999999997</v>
      </c>
      <c r="G1366" s="43">
        <f t="shared" si="80"/>
        <v>213.72</v>
      </c>
      <c r="H1366" s="44" t="s">
        <v>2748</v>
      </c>
      <c r="I1366" s="36"/>
      <c r="Z1366" s="21"/>
    </row>
    <row r="1367" spans="1:26">
      <c r="A1367" s="35"/>
      <c r="B1367" s="31" t="s">
        <v>2749</v>
      </c>
      <c r="C1367" s="30" t="s">
        <v>2750</v>
      </c>
      <c r="D1367" s="22" t="s">
        <v>56</v>
      </c>
      <c r="E1367" s="38">
        <v>1636</v>
      </c>
      <c r="F1367" s="43">
        <f>E1367*20/100</f>
        <v>327.2</v>
      </c>
      <c r="G1367" s="43">
        <f t="shared" si="80"/>
        <v>1963.2</v>
      </c>
      <c r="H1367" s="44" t="s">
        <v>36</v>
      </c>
      <c r="I1367" s="36"/>
      <c r="Z1367" s="21"/>
    </row>
    <row r="1368" spans="1:26">
      <c r="A1368" s="35"/>
      <c r="B1368" s="31" t="s">
        <v>2751</v>
      </c>
      <c r="C1368" s="30" t="s">
        <v>49</v>
      </c>
      <c r="D1368" s="22" t="s">
        <v>56</v>
      </c>
      <c r="E1368" s="38">
        <v>129.30000000000001</v>
      </c>
      <c r="F1368" s="43">
        <f>E1368*20/100</f>
        <v>25.86</v>
      </c>
      <c r="G1368" s="43">
        <f t="shared" si="80"/>
        <v>155.16000000000003</v>
      </c>
      <c r="H1368" s="44" t="s">
        <v>66</v>
      </c>
      <c r="I1368" s="36"/>
      <c r="Z1368" s="21"/>
    </row>
    <row r="1369" spans="1:26" ht="16.5" customHeight="1">
      <c r="A1369" s="35"/>
      <c r="B1369" s="113" t="s">
        <v>2752</v>
      </c>
      <c r="C1369" s="114"/>
      <c r="D1369" s="114"/>
      <c r="E1369" s="114"/>
      <c r="F1369" s="114"/>
      <c r="G1369" s="114"/>
      <c r="H1369" s="114"/>
      <c r="I1369" s="36"/>
      <c r="Z1369" s="21"/>
    </row>
    <row r="1370" spans="1:26">
      <c r="A1370" s="35"/>
      <c r="B1370" s="31" t="s">
        <v>2753</v>
      </c>
      <c r="C1370" s="30" t="s">
        <v>2585</v>
      </c>
      <c r="D1370" s="22" t="s">
        <v>56</v>
      </c>
      <c r="E1370" s="38">
        <v>238.49</v>
      </c>
      <c r="F1370" s="43">
        <f>E1370*20/100</f>
        <v>47.698</v>
      </c>
      <c r="G1370" s="43">
        <f t="shared" si="80"/>
        <v>286.18799999999999</v>
      </c>
      <c r="H1370" s="44" t="s">
        <v>45</v>
      </c>
      <c r="I1370" s="36"/>
      <c r="Z1370" s="21"/>
    </row>
    <row r="1371" spans="1:26">
      <c r="A1371" s="35"/>
      <c r="B1371" s="31" t="s">
        <v>2754</v>
      </c>
      <c r="C1371" s="30" t="s">
        <v>2755</v>
      </c>
      <c r="D1371" s="22" t="s">
        <v>56</v>
      </c>
      <c r="E1371" s="38">
        <v>179.12</v>
      </c>
      <c r="F1371" s="43">
        <f>E1371*20/100</f>
        <v>35.823999999999998</v>
      </c>
      <c r="G1371" s="43">
        <f t="shared" si="80"/>
        <v>214.94400000000002</v>
      </c>
      <c r="H1371" s="44" t="s">
        <v>45</v>
      </c>
      <c r="I1371" s="36"/>
      <c r="Z1371" s="21"/>
    </row>
    <row r="1372" spans="1:26">
      <c r="A1372" s="35"/>
      <c r="B1372" s="31" t="s">
        <v>2756</v>
      </c>
      <c r="C1372" s="30" t="s">
        <v>2757</v>
      </c>
      <c r="D1372" s="22" t="s">
        <v>56</v>
      </c>
      <c r="E1372" s="38">
        <v>179.12</v>
      </c>
      <c r="F1372" s="43">
        <f>E1372*20/100</f>
        <v>35.823999999999998</v>
      </c>
      <c r="G1372" s="43">
        <f>F1372+E1372</f>
        <v>214.94400000000002</v>
      </c>
      <c r="H1372" s="44" t="s">
        <v>54</v>
      </c>
      <c r="I1372" s="36"/>
      <c r="Z1372" s="21"/>
    </row>
    <row r="1373" spans="1:26">
      <c r="A1373" s="35"/>
      <c r="B1373" s="107" t="s">
        <v>2758</v>
      </c>
      <c r="C1373" s="108"/>
      <c r="D1373" s="108"/>
      <c r="E1373" s="108"/>
      <c r="F1373" s="108"/>
      <c r="G1373" s="108"/>
      <c r="H1373" s="109"/>
      <c r="I1373" s="36"/>
      <c r="Z1373" s="21"/>
    </row>
    <row r="1374" spans="1:26">
      <c r="A1374" s="35"/>
      <c r="B1374" s="31" t="s">
        <v>2759</v>
      </c>
      <c r="C1374" s="30" t="s">
        <v>2760</v>
      </c>
      <c r="D1374" s="22" t="s">
        <v>56</v>
      </c>
      <c r="E1374" s="38">
        <v>362.73</v>
      </c>
      <c r="F1374" s="43">
        <f t="shared" ref="F1374:F1399" si="83">E1374*20/100</f>
        <v>72.546000000000006</v>
      </c>
      <c r="G1374" s="43">
        <f t="shared" ref="G1374:G1437" si="84">F1374+E1374</f>
        <v>435.27600000000001</v>
      </c>
      <c r="H1374" s="44" t="s">
        <v>35</v>
      </c>
      <c r="I1374" s="36"/>
      <c r="Z1374" s="21"/>
    </row>
    <row r="1375" spans="1:26">
      <c r="A1375" s="35"/>
      <c r="B1375" s="31" t="s">
        <v>2761</v>
      </c>
      <c r="C1375" s="30" t="s">
        <v>2762</v>
      </c>
      <c r="D1375" s="22" t="s">
        <v>56</v>
      </c>
      <c r="E1375" s="38">
        <v>760.62</v>
      </c>
      <c r="F1375" s="43">
        <f t="shared" si="83"/>
        <v>152.124</v>
      </c>
      <c r="G1375" s="43">
        <f t="shared" si="84"/>
        <v>912.74400000000003</v>
      </c>
      <c r="H1375" s="44" t="s">
        <v>66</v>
      </c>
      <c r="I1375" s="36"/>
      <c r="Z1375" s="21"/>
    </row>
    <row r="1376" spans="1:26">
      <c r="A1376" s="35"/>
      <c r="B1376" s="31" t="s">
        <v>2763</v>
      </c>
      <c r="C1376" s="30" t="s">
        <v>2764</v>
      </c>
      <c r="D1376" s="22" t="s">
        <v>56</v>
      </c>
      <c r="E1376" s="38">
        <v>3497.59</v>
      </c>
      <c r="F1376" s="43">
        <f t="shared" si="83"/>
        <v>699.51800000000003</v>
      </c>
      <c r="G1376" s="43">
        <f t="shared" si="84"/>
        <v>4197.1080000000002</v>
      </c>
      <c r="H1376" s="44" t="s">
        <v>33</v>
      </c>
      <c r="I1376" s="36"/>
      <c r="Z1376" s="21"/>
    </row>
    <row r="1377" spans="1:26">
      <c r="A1377" s="35"/>
      <c r="B1377" s="31" t="s">
        <v>2765</v>
      </c>
      <c r="C1377" s="30" t="s">
        <v>2766</v>
      </c>
      <c r="D1377" s="22" t="s">
        <v>56</v>
      </c>
      <c r="E1377" s="38">
        <v>3810.14</v>
      </c>
      <c r="F1377" s="43">
        <f t="shared" si="83"/>
        <v>762.02800000000002</v>
      </c>
      <c r="G1377" s="43">
        <f t="shared" si="84"/>
        <v>4572.1679999999997</v>
      </c>
      <c r="H1377" s="44" t="s">
        <v>33</v>
      </c>
      <c r="I1377" s="36"/>
      <c r="Z1377" s="21"/>
    </row>
    <row r="1378" spans="1:26">
      <c r="A1378" s="35"/>
      <c r="B1378" s="31" t="s">
        <v>2767</v>
      </c>
      <c r="C1378" s="30" t="s">
        <v>40</v>
      </c>
      <c r="D1378" s="22" t="s">
        <v>56</v>
      </c>
      <c r="E1378" s="38">
        <v>2962.89</v>
      </c>
      <c r="F1378" s="43">
        <f t="shared" si="83"/>
        <v>592.57799999999997</v>
      </c>
      <c r="G1378" s="43">
        <f t="shared" si="84"/>
        <v>3555.4679999999998</v>
      </c>
      <c r="H1378" s="44" t="s">
        <v>34</v>
      </c>
      <c r="I1378" s="36"/>
      <c r="Z1378" s="21"/>
    </row>
    <row r="1379" spans="1:26">
      <c r="A1379" s="35"/>
      <c r="B1379" s="31" t="s">
        <v>2768</v>
      </c>
      <c r="C1379" s="30" t="s">
        <v>2769</v>
      </c>
      <c r="D1379" s="22" t="s">
        <v>56</v>
      </c>
      <c r="E1379" s="38">
        <v>5760.27</v>
      </c>
      <c r="F1379" s="43">
        <f t="shared" si="83"/>
        <v>1152.0540000000001</v>
      </c>
      <c r="G1379" s="43">
        <f t="shared" si="84"/>
        <v>6912.3240000000005</v>
      </c>
      <c r="H1379" s="44" t="s">
        <v>20</v>
      </c>
      <c r="I1379" s="36"/>
      <c r="Z1379" s="21"/>
    </row>
    <row r="1380" spans="1:26">
      <c r="A1380" s="35"/>
      <c r="B1380" s="31" t="s">
        <v>2770</v>
      </c>
      <c r="C1380" s="30" t="s">
        <v>2771</v>
      </c>
      <c r="D1380" s="22" t="s">
        <v>56</v>
      </c>
      <c r="E1380" s="38">
        <v>3828.73</v>
      </c>
      <c r="F1380" s="43">
        <f t="shared" si="83"/>
        <v>765.74600000000009</v>
      </c>
      <c r="G1380" s="43">
        <f t="shared" si="84"/>
        <v>4594.4760000000006</v>
      </c>
      <c r="H1380" s="44" t="s">
        <v>20</v>
      </c>
      <c r="I1380" s="36"/>
      <c r="Z1380" s="21"/>
    </row>
    <row r="1381" spans="1:26">
      <c r="A1381" s="35"/>
      <c r="B1381" s="31" t="s">
        <v>2772</v>
      </c>
      <c r="C1381" s="30" t="s">
        <v>2773</v>
      </c>
      <c r="D1381" s="22" t="s">
        <v>56</v>
      </c>
      <c r="E1381" s="38">
        <v>2454.5</v>
      </c>
      <c r="F1381" s="43">
        <f t="shared" si="83"/>
        <v>490.9</v>
      </c>
      <c r="G1381" s="43">
        <f t="shared" si="84"/>
        <v>2945.4</v>
      </c>
      <c r="H1381" s="44" t="s">
        <v>20</v>
      </c>
      <c r="I1381" s="36"/>
      <c r="Z1381" s="21"/>
    </row>
    <row r="1382" spans="1:26">
      <c r="A1382" s="35"/>
      <c r="B1382" s="31" t="s">
        <v>2774</v>
      </c>
      <c r="C1382" s="30" t="s">
        <v>2775</v>
      </c>
      <c r="D1382" s="22" t="s">
        <v>56</v>
      </c>
      <c r="E1382" s="38">
        <v>1229.24</v>
      </c>
      <c r="F1382" s="43">
        <f t="shared" si="83"/>
        <v>245.84799999999998</v>
      </c>
      <c r="G1382" s="43">
        <f t="shared" si="84"/>
        <v>1475.088</v>
      </c>
      <c r="H1382" s="44" t="s">
        <v>34</v>
      </c>
      <c r="I1382" s="36"/>
      <c r="Z1382" s="21"/>
    </row>
    <row r="1383" spans="1:26">
      <c r="A1383" s="35"/>
      <c r="B1383" s="31" t="s">
        <v>2776</v>
      </c>
      <c r="C1383" s="30" t="s">
        <v>2777</v>
      </c>
      <c r="D1383" s="22" t="s">
        <v>56</v>
      </c>
      <c r="E1383" s="38">
        <v>5686.41</v>
      </c>
      <c r="F1383" s="43">
        <f t="shared" si="83"/>
        <v>1137.2819999999999</v>
      </c>
      <c r="G1383" s="43">
        <f t="shared" si="84"/>
        <v>6823.692</v>
      </c>
      <c r="H1383" s="44" t="s">
        <v>1409</v>
      </c>
      <c r="I1383" s="36"/>
      <c r="Z1383" s="21"/>
    </row>
    <row r="1384" spans="1:26">
      <c r="A1384" s="35"/>
      <c r="B1384" s="31" t="s">
        <v>2778</v>
      </c>
      <c r="C1384" s="30" t="s">
        <v>2779</v>
      </c>
      <c r="D1384" s="22" t="s">
        <v>56</v>
      </c>
      <c r="E1384" s="38">
        <v>3405.04</v>
      </c>
      <c r="F1384" s="43">
        <f t="shared" si="83"/>
        <v>681.00800000000004</v>
      </c>
      <c r="G1384" s="43">
        <f t="shared" si="84"/>
        <v>4086.0479999999998</v>
      </c>
      <c r="H1384" s="44" t="s">
        <v>1409</v>
      </c>
      <c r="I1384" s="36"/>
      <c r="Z1384" s="21"/>
    </row>
    <row r="1385" spans="1:26">
      <c r="A1385" s="35"/>
      <c r="B1385" s="31" t="s">
        <v>2780</v>
      </c>
      <c r="C1385" s="30" t="s">
        <v>2781</v>
      </c>
      <c r="D1385" s="22" t="s">
        <v>56</v>
      </c>
      <c r="E1385" s="38">
        <v>1861.32</v>
      </c>
      <c r="F1385" s="43">
        <f t="shared" si="83"/>
        <v>372.26400000000001</v>
      </c>
      <c r="G1385" s="43">
        <f t="shared" si="84"/>
        <v>2233.5839999999998</v>
      </c>
      <c r="H1385" s="44" t="s">
        <v>1409</v>
      </c>
      <c r="I1385" s="36"/>
      <c r="Z1385" s="21"/>
    </row>
    <row r="1386" spans="1:26">
      <c r="A1386" s="35"/>
      <c r="B1386" s="31" t="s">
        <v>2782</v>
      </c>
      <c r="C1386" s="30" t="s">
        <v>2783</v>
      </c>
      <c r="D1386" s="22" t="s">
        <v>56</v>
      </c>
      <c r="E1386" s="38">
        <v>380.27</v>
      </c>
      <c r="F1386" s="43">
        <f t="shared" si="83"/>
        <v>76.054000000000002</v>
      </c>
      <c r="G1386" s="43">
        <f t="shared" si="84"/>
        <v>456.32399999999996</v>
      </c>
      <c r="H1386" s="44" t="s">
        <v>66</v>
      </c>
      <c r="I1386" s="36"/>
      <c r="Z1386" s="21"/>
    </row>
    <row r="1387" spans="1:26">
      <c r="A1387" s="35"/>
      <c r="B1387" s="31" t="s">
        <v>2784</v>
      </c>
      <c r="C1387" s="30" t="s">
        <v>2785</v>
      </c>
      <c r="D1387" s="22" t="s">
        <v>56</v>
      </c>
      <c r="E1387" s="38">
        <v>380.81</v>
      </c>
      <c r="F1387" s="43">
        <f t="shared" si="83"/>
        <v>76.161999999999992</v>
      </c>
      <c r="G1387" s="43">
        <f t="shared" si="84"/>
        <v>456.97199999999998</v>
      </c>
      <c r="H1387" s="44" t="s">
        <v>66</v>
      </c>
      <c r="I1387" s="36"/>
      <c r="Z1387" s="21"/>
    </row>
    <row r="1388" spans="1:26">
      <c r="A1388" s="35"/>
      <c r="B1388" s="31" t="s">
        <v>2786</v>
      </c>
      <c r="C1388" s="30" t="s">
        <v>172</v>
      </c>
      <c r="D1388" s="22" t="s">
        <v>56</v>
      </c>
      <c r="E1388" s="38">
        <v>598.52</v>
      </c>
      <c r="F1388" s="43">
        <f t="shared" si="83"/>
        <v>119.70399999999999</v>
      </c>
      <c r="G1388" s="43">
        <f t="shared" si="84"/>
        <v>718.22399999999993</v>
      </c>
      <c r="H1388" s="44" t="s">
        <v>34</v>
      </c>
      <c r="I1388" s="36"/>
      <c r="Z1388" s="21"/>
    </row>
    <row r="1389" spans="1:26">
      <c r="A1389" s="35"/>
      <c r="B1389" s="31" t="s">
        <v>2787</v>
      </c>
      <c r="C1389" s="30" t="s">
        <v>2788</v>
      </c>
      <c r="D1389" s="22" t="s">
        <v>56</v>
      </c>
      <c r="E1389" s="38">
        <v>2158.15</v>
      </c>
      <c r="F1389" s="43">
        <f t="shared" si="83"/>
        <v>431.63</v>
      </c>
      <c r="G1389" s="43">
        <f t="shared" si="84"/>
        <v>2589.7800000000002</v>
      </c>
      <c r="H1389" s="44" t="s">
        <v>158</v>
      </c>
      <c r="I1389" s="36"/>
      <c r="Z1389" s="21"/>
    </row>
    <row r="1390" spans="1:26">
      <c r="A1390" s="35"/>
      <c r="B1390" s="31" t="s">
        <v>2789</v>
      </c>
      <c r="C1390" s="30" t="s">
        <v>2790</v>
      </c>
      <c r="D1390" s="22" t="s">
        <v>56</v>
      </c>
      <c r="E1390" s="38">
        <v>4002.19</v>
      </c>
      <c r="F1390" s="43">
        <f t="shared" si="83"/>
        <v>800.43799999999999</v>
      </c>
      <c r="G1390" s="43">
        <f t="shared" si="84"/>
        <v>4802.6279999999997</v>
      </c>
      <c r="H1390" s="44" t="s">
        <v>33</v>
      </c>
      <c r="I1390" s="36"/>
      <c r="Z1390" s="21"/>
    </row>
    <row r="1391" spans="1:26">
      <c r="A1391" s="35"/>
      <c r="B1391" s="31" t="s">
        <v>2791</v>
      </c>
      <c r="C1391" s="30" t="s">
        <v>2792</v>
      </c>
      <c r="D1391" s="22" t="s">
        <v>56</v>
      </c>
      <c r="E1391" s="38">
        <v>1898.46</v>
      </c>
      <c r="F1391" s="43">
        <f t="shared" si="83"/>
        <v>379.69199999999995</v>
      </c>
      <c r="G1391" s="43">
        <f t="shared" si="84"/>
        <v>2278.152</v>
      </c>
      <c r="H1391" s="44" t="s">
        <v>33</v>
      </c>
      <c r="I1391" s="36"/>
      <c r="Z1391" s="21"/>
    </row>
    <row r="1392" spans="1:26">
      <c r="A1392" s="35"/>
      <c r="B1392" s="31" t="s">
        <v>2793</v>
      </c>
      <c r="C1392" s="30" t="s">
        <v>2794</v>
      </c>
      <c r="D1392" s="22" t="s">
        <v>56</v>
      </c>
      <c r="E1392" s="38">
        <v>1381.17</v>
      </c>
      <c r="F1392" s="43">
        <f t="shared" si="83"/>
        <v>276.23400000000004</v>
      </c>
      <c r="G1392" s="43">
        <f t="shared" si="84"/>
        <v>1657.404</v>
      </c>
      <c r="H1392" s="44" t="s">
        <v>33</v>
      </c>
      <c r="I1392" s="36"/>
      <c r="Z1392" s="21"/>
    </row>
    <row r="1393" spans="1:26">
      <c r="A1393" s="35"/>
      <c r="B1393" s="31" t="s">
        <v>2795</v>
      </c>
      <c r="C1393" s="30" t="s">
        <v>2796</v>
      </c>
      <c r="D1393" s="22" t="s">
        <v>56</v>
      </c>
      <c r="E1393" s="38">
        <v>3847.77</v>
      </c>
      <c r="F1393" s="43">
        <f t="shared" si="83"/>
        <v>769.55399999999997</v>
      </c>
      <c r="G1393" s="43">
        <f t="shared" si="84"/>
        <v>4617.3239999999996</v>
      </c>
      <c r="H1393" s="44" t="s">
        <v>33</v>
      </c>
      <c r="I1393" s="36"/>
      <c r="Z1393" s="21"/>
    </row>
    <row r="1394" spans="1:26">
      <c r="A1394" s="35"/>
      <c r="B1394" s="31" t="s">
        <v>2797</v>
      </c>
      <c r="C1394" s="30" t="s">
        <v>2798</v>
      </c>
      <c r="D1394" s="22" t="s">
        <v>56</v>
      </c>
      <c r="E1394" s="38">
        <v>1828.8</v>
      </c>
      <c r="F1394" s="43">
        <f t="shared" si="83"/>
        <v>365.76</v>
      </c>
      <c r="G1394" s="43">
        <f t="shared" si="84"/>
        <v>2194.56</v>
      </c>
      <c r="H1394" s="44" t="s">
        <v>33</v>
      </c>
      <c r="I1394" s="36"/>
      <c r="Z1394" s="21"/>
    </row>
    <row r="1395" spans="1:26">
      <c r="A1395" s="35"/>
      <c r="B1395" s="31" t="s">
        <v>2799</v>
      </c>
      <c r="C1395" s="30" t="s">
        <v>2800</v>
      </c>
      <c r="D1395" s="22" t="s">
        <v>56</v>
      </c>
      <c r="E1395" s="38">
        <v>1332.71</v>
      </c>
      <c r="F1395" s="43">
        <f t="shared" si="83"/>
        <v>266.54200000000003</v>
      </c>
      <c r="G1395" s="43">
        <f t="shared" si="84"/>
        <v>1599.252</v>
      </c>
      <c r="H1395" s="44" t="s">
        <v>33</v>
      </c>
      <c r="I1395" s="36"/>
      <c r="Z1395" s="21"/>
    </row>
    <row r="1396" spans="1:26">
      <c r="A1396" s="35"/>
      <c r="B1396" s="31" t="s">
        <v>2801</v>
      </c>
      <c r="C1396" s="30" t="s">
        <v>2802</v>
      </c>
      <c r="D1396" s="22" t="s">
        <v>56</v>
      </c>
      <c r="E1396" s="38">
        <v>353.91</v>
      </c>
      <c r="F1396" s="43">
        <f t="shared" si="83"/>
        <v>70.782000000000011</v>
      </c>
      <c r="G1396" s="43">
        <f t="shared" si="84"/>
        <v>424.69200000000001</v>
      </c>
      <c r="H1396" s="44" t="s">
        <v>35</v>
      </c>
      <c r="I1396" s="36"/>
      <c r="Z1396" s="21"/>
    </row>
    <row r="1397" spans="1:26">
      <c r="A1397" s="35"/>
      <c r="B1397" s="31" t="s">
        <v>2803</v>
      </c>
      <c r="C1397" s="30" t="s">
        <v>2804</v>
      </c>
      <c r="D1397" s="22" t="s">
        <v>56</v>
      </c>
      <c r="E1397" s="38">
        <v>3438.45</v>
      </c>
      <c r="F1397" s="43">
        <f t="shared" si="83"/>
        <v>687.69</v>
      </c>
      <c r="G1397" s="43">
        <f t="shared" si="84"/>
        <v>4126.1399999999994</v>
      </c>
      <c r="H1397" s="44" t="s">
        <v>33</v>
      </c>
      <c r="I1397" s="36"/>
      <c r="Z1397" s="21"/>
    </row>
    <row r="1398" spans="1:26">
      <c r="A1398" s="35"/>
      <c r="B1398" s="31" t="s">
        <v>2805</v>
      </c>
      <c r="C1398" s="30" t="s">
        <v>2806</v>
      </c>
      <c r="D1398" s="22" t="s">
        <v>56</v>
      </c>
      <c r="E1398" s="38">
        <v>2809.41</v>
      </c>
      <c r="F1398" s="43">
        <f t="shared" si="83"/>
        <v>561.88199999999995</v>
      </c>
      <c r="G1398" s="43">
        <f t="shared" si="84"/>
        <v>3371.2919999999999</v>
      </c>
      <c r="H1398" s="44" t="s">
        <v>33</v>
      </c>
      <c r="I1398" s="36"/>
      <c r="Z1398" s="21"/>
    </row>
    <row r="1399" spans="1:26" ht="33">
      <c r="A1399" s="35"/>
      <c r="B1399" s="31" t="s">
        <v>2807</v>
      </c>
      <c r="C1399" s="30" t="s">
        <v>2808</v>
      </c>
      <c r="D1399" s="22" t="s">
        <v>56</v>
      </c>
      <c r="E1399" s="38">
        <v>2252.79</v>
      </c>
      <c r="F1399" s="43">
        <f t="shared" si="83"/>
        <v>450.55800000000005</v>
      </c>
      <c r="G1399" s="43">
        <f t="shared" si="84"/>
        <v>2703.348</v>
      </c>
      <c r="H1399" s="44" t="s">
        <v>33</v>
      </c>
      <c r="I1399" s="36"/>
      <c r="Z1399" s="21"/>
    </row>
    <row r="1400" spans="1:26" ht="16.5" customHeight="1">
      <c r="A1400" s="35"/>
      <c r="B1400" s="107" t="s">
        <v>2809</v>
      </c>
      <c r="C1400" s="108"/>
      <c r="D1400" s="108"/>
      <c r="E1400" s="108"/>
      <c r="F1400" s="108"/>
      <c r="G1400" s="108"/>
      <c r="H1400" s="109"/>
      <c r="I1400" s="36"/>
      <c r="Z1400" s="21"/>
    </row>
    <row r="1401" spans="1:26">
      <c r="A1401" s="35"/>
      <c r="B1401" s="31" t="s">
        <v>2810</v>
      </c>
      <c r="C1401" s="30" t="s">
        <v>2811</v>
      </c>
      <c r="D1401" s="22" t="s">
        <v>56</v>
      </c>
      <c r="E1401" s="38">
        <v>21411.3</v>
      </c>
      <c r="F1401" s="43">
        <f t="shared" ref="F1401:F1464" si="85">E1401*20/100</f>
        <v>4282.26</v>
      </c>
      <c r="G1401" s="43">
        <f t="shared" si="84"/>
        <v>25693.559999999998</v>
      </c>
      <c r="H1401" s="44" t="s">
        <v>55</v>
      </c>
      <c r="I1401" s="36"/>
      <c r="Z1401" s="21"/>
    </row>
    <row r="1402" spans="1:26">
      <c r="A1402" s="35"/>
      <c r="B1402" s="31" t="s">
        <v>2812</v>
      </c>
      <c r="C1402" s="30" t="s">
        <v>2813</v>
      </c>
      <c r="D1402" s="22" t="s">
        <v>56</v>
      </c>
      <c r="E1402" s="38">
        <v>13463.82</v>
      </c>
      <c r="F1402" s="43">
        <f t="shared" si="85"/>
        <v>2692.7640000000001</v>
      </c>
      <c r="G1402" s="43">
        <f t="shared" si="84"/>
        <v>16156.583999999999</v>
      </c>
      <c r="H1402" s="44" t="s">
        <v>55</v>
      </c>
      <c r="I1402" s="36"/>
      <c r="Z1402" s="21"/>
    </row>
    <row r="1403" spans="1:26">
      <c r="A1403" s="35"/>
      <c r="B1403" s="31" t="s">
        <v>2814</v>
      </c>
      <c r="C1403" s="30" t="s">
        <v>2815</v>
      </c>
      <c r="D1403" s="22" t="s">
        <v>56</v>
      </c>
      <c r="E1403" s="38">
        <v>30568.400000000001</v>
      </c>
      <c r="F1403" s="43">
        <f t="shared" si="85"/>
        <v>6113.68</v>
      </c>
      <c r="G1403" s="43">
        <f t="shared" si="84"/>
        <v>36682.080000000002</v>
      </c>
      <c r="H1403" s="44" t="s">
        <v>55</v>
      </c>
      <c r="I1403" s="36"/>
      <c r="Z1403" s="21"/>
    </row>
    <row r="1404" spans="1:26">
      <c r="A1404" s="35"/>
      <c r="B1404" s="31" t="s">
        <v>2816</v>
      </c>
      <c r="C1404" s="30" t="s">
        <v>2817</v>
      </c>
      <c r="D1404" s="22" t="s">
        <v>56</v>
      </c>
      <c r="E1404" s="38">
        <v>14797.18</v>
      </c>
      <c r="F1404" s="43">
        <f t="shared" si="85"/>
        <v>2959.4359999999997</v>
      </c>
      <c r="G1404" s="43">
        <f t="shared" si="84"/>
        <v>17756.616000000002</v>
      </c>
      <c r="H1404" s="44" t="s">
        <v>55</v>
      </c>
      <c r="I1404" s="36"/>
      <c r="Z1404" s="21"/>
    </row>
    <row r="1405" spans="1:26">
      <c r="A1405" s="35"/>
      <c r="B1405" s="31" t="s">
        <v>2818</v>
      </c>
      <c r="C1405" s="30" t="s">
        <v>2819</v>
      </c>
      <c r="D1405" s="22" t="s">
        <v>56</v>
      </c>
      <c r="E1405" s="38">
        <v>10314.07</v>
      </c>
      <c r="F1405" s="43">
        <f t="shared" si="85"/>
        <v>2062.8139999999999</v>
      </c>
      <c r="G1405" s="43">
        <f t="shared" si="84"/>
        <v>12376.884</v>
      </c>
      <c r="H1405" s="44" t="s">
        <v>55</v>
      </c>
      <c r="I1405" s="36"/>
      <c r="Z1405" s="21"/>
    </row>
    <row r="1406" spans="1:26">
      <c r="A1406" s="35"/>
      <c r="B1406" s="31" t="s">
        <v>2820</v>
      </c>
      <c r="C1406" s="30" t="s">
        <v>2821</v>
      </c>
      <c r="D1406" s="22" t="s">
        <v>56</v>
      </c>
      <c r="E1406" s="38">
        <v>16857.03</v>
      </c>
      <c r="F1406" s="43">
        <f t="shared" si="85"/>
        <v>3371.4059999999999</v>
      </c>
      <c r="G1406" s="43">
        <f t="shared" si="84"/>
        <v>20228.435999999998</v>
      </c>
      <c r="H1406" s="44" t="s">
        <v>55</v>
      </c>
      <c r="I1406" s="36"/>
      <c r="Z1406" s="21"/>
    </row>
    <row r="1407" spans="1:26">
      <c r="A1407" s="35"/>
      <c r="B1407" s="31" t="s">
        <v>2822</v>
      </c>
      <c r="C1407" s="30" t="s">
        <v>2823</v>
      </c>
      <c r="D1407" s="22" t="s">
        <v>56</v>
      </c>
      <c r="E1407" s="38">
        <v>2035.41</v>
      </c>
      <c r="F1407" s="43">
        <f t="shared" si="85"/>
        <v>407.08200000000005</v>
      </c>
      <c r="G1407" s="43">
        <f t="shared" si="84"/>
        <v>2442.4920000000002</v>
      </c>
      <c r="H1407" s="44" t="s">
        <v>2824</v>
      </c>
      <c r="I1407" s="36"/>
      <c r="Z1407" s="21"/>
    </row>
    <row r="1408" spans="1:26">
      <c r="A1408" s="35"/>
      <c r="B1408" s="31" t="s">
        <v>2825</v>
      </c>
      <c r="C1408" s="30" t="s">
        <v>2826</v>
      </c>
      <c r="D1408" s="22" t="s">
        <v>56</v>
      </c>
      <c r="E1408" s="38">
        <v>8888.94</v>
      </c>
      <c r="F1408" s="43">
        <f t="shared" si="85"/>
        <v>1777.7880000000002</v>
      </c>
      <c r="G1408" s="43">
        <f t="shared" si="84"/>
        <v>10666.728000000001</v>
      </c>
      <c r="H1408" s="44" t="s">
        <v>20</v>
      </c>
      <c r="I1408" s="36"/>
      <c r="Z1408" s="21"/>
    </row>
    <row r="1409" spans="1:26">
      <c r="A1409" s="35"/>
      <c r="B1409" s="31" t="s">
        <v>2827</v>
      </c>
      <c r="C1409" s="30" t="s">
        <v>2828</v>
      </c>
      <c r="D1409" s="22" t="s">
        <v>56</v>
      </c>
      <c r="E1409" s="38">
        <v>13419.77</v>
      </c>
      <c r="F1409" s="43">
        <f t="shared" si="85"/>
        <v>2683.9540000000002</v>
      </c>
      <c r="G1409" s="43">
        <f t="shared" si="84"/>
        <v>16103.724</v>
      </c>
      <c r="H1409" s="44" t="s">
        <v>55</v>
      </c>
      <c r="I1409" s="36"/>
      <c r="Z1409" s="21"/>
    </row>
    <row r="1410" spans="1:26">
      <c r="A1410" s="35"/>
      <c r="B1410" s="31" t="s">
        <v>2829</v>
      </c>
      <c r="C1410" s="30" t="s">
        <v>2830</v>
      </c>
      <c r="D1410" s="22" t="s">
        <v>56</v>
      </c>
      <c r="E1410" s="38">
        <v>10334.290000000001</v>
      </c>
      <c r="F1410" s="43">
        <f t="shared" si="85"/>
        <v>2066.8580000000002</v>
      </c>
      <c r="G1410" s="43">
        <f t="shared" si="84"/>
        <v>12401.148000000001</v>
      </c>
      <c r="H1410" s="44" t="s">
        <v>20</v>
      </c>
      <c r="I1410" s="36"/>
      <c r="Z1410" s="21"/>
    </row>
    <row r="1411" spans="1:26">
      <c r="A1411" s="35"/>
      <c r="B1411" s="31" t="s">
        <v>2831</v>
      </c>
      <c r="C1411" s="30" t="s">
        <v>2832</v>
      </c>
      <c r="D1411" s="22" t="s">
        <v>56</v>
      </c>
      <c r="E1411" s="38">
        <v>5545.56</v>
      </c>
      <c r="F1411" s="43">
        <f t="shared" si="85"/>
        <v>1109.1120000000001</v>
      </c>
      <c r="G1411" s="43">
        <f t="shared" si="84"/>
        <v>6654.6720000000005</v>
      </c>
      <c r="H1411" s="44" t="s">
        <v>20</v>
      </c>
      <c r="I1411" s="36"/>
      <c r="Z1411" s="21"/>
    </row>
    <row r="1412" spans="1:26">
      <c r="A1412" s="35"/>
      <c r="B1412" s="31" t="s">
        <v>2833</v>
      </c>
      <c r="C1412" s="30" t="s">
        <v>2834</v>
      </c>
      <c r="D1412" s="22" t="s">
        <v>56</v>
      </c>
      <c r="E1412" s="38">
        <v>2633.9</v>
      </c>
      <c r="F1412" s="43">
        <f t="shared" si="85"/>
        <v>526.78</v>
      </c>
      <c r="G1412" s="43">
        <f t="shared" si="84"/>
        <v>3160.6800000000003</v>
      </c>
      <c r="H1412" s="44" t="s">
        <v>20</v>
      </c>
      <c r="I1412" s="36"/>
      <c r="Z1412" s="21"/>
    </row>
    <row r="1413" spans="1:26">
      <c r="A1413" s="35"/>
      <c r="B1413" s="31" t="s">
        <v>2835</v>
      </c>
      <c r="C1413" s="30" t="s">
        <v>2836</v>
      </c>
      <c r="D1413" s="22" t="s">
        <v>56</v>
      </c>
      <c r="E1413" s="38">
        <v>21210.36</v>
      </c>
      <c r="F1413" s="43">
        <f t="shared" si="85"/>
        <v>4242.0720000000001</v>
      </c>
      <c r="G1413" s="43">
        <f t="shared" si="84"/>
        <v>25452.432000000001</v>
      </c>
      <c r="H1413" s="44" t="s">
        <v>55</v>
      </c>
      <c r="I1413" s="36"/>
      <c r="Z1413" s="21"/>
    </row>
    <row r="1414" spans="1:26">
      <c r="A1414" s="35"/>
      <c r="B1414" s="31" t="s">
        <v>2837</v>
      </c>
      <c r="C1414" s="30" t="s">
        <v>2838</v>
      </c>
      <c r="D1414" s="22" t="s">
        <v>56</v>
      </c>
      <c r="E1414" s="38">
        <v>9960.5</v>
      </c>
      <c r="F1414" s="43">
        <f t="shared" si="85"/>
        <v>1992.1</v>
      </c>
      <c r="G1414" s="43">
        <f t="shared" si="84"/>
        <v>11952.6</v>
      </c>
      <c r="H1414" s="44" t="s">
        <v>55</v>
      </c>
      <c r="I1414" s="36"/>
      <c r="Z1414" s="21"/>
    </row>
    <row r="1415" spans="1:26">
      <c r="A1415" s="35"/>
      <c r="B1415" s="31" t="s">
        <v>2839</v>
      </c>
      <c r="C1415" s="30" t="s">
        <v>2840</v>
      </c>
      <c r="D1415" s="22" t="s">
        <v>56</v>
      </c>
      <c r="E1415" s="38">
        <v>9925.57</v>
      </c>
      <c r="F1415" s="43">
        <f t="shared" si="85"/>
        <v>1985.114</v>
      </c>
      <c r="G1415" s="43">
        <f t="shared" si="84"/>
        <v>11910.683999999999</v>
      </c>
      <c r="H1415" s="44" t="s">
        <v>55</v>
      </c>
      <c r="I1415" s="36"/>
      <c r="Z1415" s="21"/>
    </row>
    <row r="1416" spans="1:26">
      <c r="A1416" s="35"/>
      <c r="B1416" s="31" t="s">
        <v>2841</v>
      </c>
      <c r="C1416" s="30" t="s">
        <v>2842</v>
      </c>
      <c r="D1416" s="22" t="s">
        <v>56</v>
      </c>
      <c r="E1416" s="38">
        <v>7668.5</v>
      </c>
      <c r="F1416" s="43">
        <f t="shared" si="85"/>
        <v>1533.7</v>
      </c>
      <c r="G1416" s="43">
        <f t="shared" si="84"/>
        <v>9202.2000000000007</v>
      </c>
      <c r="H1416" s="44" t="s">
        <v>55</v>
      </c>
      <c r="I1416" s="36"/>
      <c r="Z1416" s="21"/>
    </row>
    <row r="1417" spans="1:26">
      <c r="A1417" s="35"/>
      <c r="B1417" s="31" t="s">
        <v>2843</v>
      </c>
      <c r="C1417" s="30" t="s">
        <v>2844</v>
      </c>
      <c r="D1417" s="22" t="s">
        <v>56</v>
      </c>
      <c r="E1417" s="38">
        <v>5288.55</v>
      </c>
      <c r="F1417" s="43">
        <f t="shared" si="85"/>
        <v>1057.71</v>
      </c>
      <c r="G1417" s="43">
        <f t="shared" si="84"/>
        <v>6346.26</v>
      </c>
      <c r="H1417" s="44" t="s">
        <v>55</v>
      </c>
      <c r="I1417" s="36"/>
      <c r="Z1417" s="21"/>
    </row>
    <row r="1418" spans="1:26">
      <c r="A1418" s="35"/>
      <c r="B1418" s="31" t="s">
        <v>2845</v>
      </c>
      <c r="C1418" s="30" t="s">
        <v>2846</v>
      </c>
      <c r="D1418" s="22" t="s">
        <v>56</v>
      </c>
      <c r="E1418" s="38">
        <v>5152.8900000000003</v>
      </c>
      <c r="F1418" s="43">
        <f t="shared" si="85"/>
        <v>1030.578</v>
      </c>
      <c r="G1418" s="43">
        <f t="shared" si="84"/>
        <v>6183.4680000000008</v>
      </c>
      <c r="H1418" s="44" t="s">
        <v>20</v>
      </c>
      <c r="I1418" s="36"/>
      <c r="Z1418" s="21"/>
    </row>
    <row r="1419" spans="1:26">
      <c r="A1419" s="35"/>
      <c r="B1419" s="31" t="s">
        <v>2847</v>
      </c>
      <c r="C1419" s="30" t="s">
        <v>2848</v>
      </c>
      <c r="D1419" s="22" t="s">
        <v>56</v>
      </c>
      <c r="E1419" s="38">
        <v>5786.28</v>
      </c>
      <c r="F1419" s="43">
        <f t="shared" si="85"/>
        <v>1157.2559999999999</v>
      </c>
      <c r="G1419" s="43">
        <f t="shared" si="84"/>
        <v>6943.5360000000001</v>
      </c>
      <c r="H1419" s="44" t="s">
        <v>20</v>
      </c>
      <c r="I1419" s="36"/>
      <c r="Z1419" s="21"/>
    </row>
    <row r="1420" spans="1:26">
      <c r="A1420" s="35"/>
      <c r="B1420" s="31" t="s">
        <v>2849</v>
      </c>
      <c r="C1420" s="30" t="s">
        <v>2850</v>
      </c>
      <c r="D1420" s="22" t="s">
        <v>56</v>
      </c>
      <c r="E1420" s="38">
        <v>5727.7</v>
      </c>
      <c r="F1420" s="43">
        <f t="shared" si="85"/>
        <v>1145.54</v>
      </c>
      <c r="G1420" s="43">
        <f t="shared" si="84"/>
        <v>6873.24</v>
      </c>
      <c r="H1420" s="44" t="s">
        <v>20</v>
      </c>
      <c r="I1420" s="36"/>
      <c r="Z1420" s="21"/>
    </row>
    <row r="1421" spans="1:26">
      <c r="A1421" s="35"/>
      <c r="B1421" s="31" t="s">
        <v>2851</v>
      </c>
      <c r="C1421" s="30" t="s">
        <v>2852</v>
      </c>
      <c r="D1421" s="22" t="s">
        <v>56</v>
      </c>
      <c r="E1421" s="38">
        <v>7187.45</v>
      </c>
      <c r="F1421" s="43">
        <f t="shared" si="85"/>
        <v>1437.49</v>
      </c>
      <c r="G1421" s="43">
        <f t="shared" si="84"/>
        <v>8624.94</v>
      </c>
      <c r="H1421" s="44" t="s">
        <v>20</v>
      </c>
      <c r="I1421" s="36"/>
      <c r="Z1421" s="21"/>
    </row>
    <row r="1422" spans="1:26">
      <c r="A1422" s="35"/>
      <c r="B1422" s="31" t="s">
        <v>2853</v>
      </c>
      <c r="C1422" s="30" t="s">
        <v>2854</v>
      </c>
      <c r="D1422" s="22" t="s">
        <v>56</v>
      </c>
      <c r="E1422" s="38">
        <v>7370.96</v>
      </c>
      <c r="F1422" s="43">
        <f t="shared" si="85"/>
        <v>1474.192</v>
      </c>
      <c r="G1422" s="43">
        <f t="shared" si="84"/>
        <v>8845.152</v>
      </c>
      <c r="H1422" s="44" t="s">
        <v>20</v>
      </c>
      <c r="I1422" s="36"/>
      <c r="Z1422" s="21"/>
    </row>
    <row r="1423" spans="1:26">
      <c r="A1423" s="35"/>
      <c r="B1423" s="31" t="s">
        <v>2855</v>
      </c>
      <c r="C1423" s="30" t="s">
        <v>2856</v>
      </c>
      <c r="D1423" s="22" t="s">
        <v>56</v>
      </c>
      <c r="E1423" s="38">
        <v>14939.58</v>
      </c>
      <c r="F1423" s="43">
        <f t="shared" si="85"/>
        <v>2987.9159999999997</v>
      </c>
      <c r="G1423" s="43">
        <f t="shared" si="84"/>
        <v>17927.495999999999</v>
      </c>
      <c r="H1423" s="44" t="s">
        <v>55</v>
      </c>
      <c r="I1423" s="36"/>
      <c r="Z1423" s="21"/>
    </row>
    <row r="1424" spans="1:26">
      <c r="A1424" s="35"/>
      <c r="B1424" s="31" t="s">
        <v>2857</v>
      </c>
      <c r="C1424" s="30" t="s">
        <v>2858</v>
      </c>
      <c r="D1424" s="22" t="s">
        <v>56</v>
      </c>
      <c r="E1424" s="38">
        <v>11591.59</v>
      </c>
      <c r="F1424" s="43">
        <f t="shared" si="85"/>
        <v>2318.3179999999998</v>
      </c>
      <c r="G1424" s="43">
        <f t="shared" si="84"/>
        <v>13909.907999999999</v>
      </c>
      <c r="H1424" s="44" t="s">
        <v>176</v>
      </c>
      <c r="I1424" s="36"/>
      <c r="Z1424" s="21"/>
    </row>
    <row r="1425" spans="1:26">
      <c r="A1425" s="35"/>
      <c r="B1425" s="31" t="s">
        <v>2859</v>
      </c>
      <c r="C1425" s="30" t="s">
        <v>2860</v>
      </c>
      <c r="D1425" s="22" t="s">
        <v>56</v>
      </c>
      <c r="E1425" s="38">
        <v>7812.44</v>
      </c>
      <c r="F1425" s="43">
        <f t="shared" si="85"/>
        <v>1562.4879999999998</v>
      </c>
      <c r="G1425" s="43">
        <f t="shared" si="84"/>
        <v>9374.9279999999999</v>
      </c>
      <c r="H1425" s="44" t="s">
        <v>176</v>
      </c>
      <c r="I1425" s="36"/>
      <c r="Z1425" s="21"/>
    </row>
    <row r="1426" spans="1:26">
      <c r="A1426" s="35"/>
      <c r="B1426" s="31" t="s">
        <v>2861</v>
      </c>
      <c r="C1426" s="30" t="s">
        <v>2862</v>
      </c>
      <c r="D1426" s="22" t="s">
        <v>56</v>
      </c>
      <c r="E1426" s="38">
        <v>4997.38</v>
      </c>
      <c r="F1426" s="43">
        <f t="shared" si="85"/>
        <v>999.47600000000011</v>
      </c>
      <c r="G1426" s="43">
        <f t="shared" si="84"/>
        <v>5996.8559999999998</v>
      </c>
      <c r="H1426" s="44" t="s">
        <v>176</v>
      </c>
      <c r="I1426" s="36"/>
      <c r="Z1426" s="21"/>
    </row>
    <row r="1427" spans="1:26">
      <c r="A1427" s="35"/>
      <c r="B1427" s="31" t="s">
        <v>2863</v>
      </c>
      <c r="C1427" s="30" t="s">
        <v>2864</v>
      </c>
      <c r="D1427" s="22" t="s">
        <v>56</v>
      </c>
      <c r="E1427" s="38">
        <v>9483.4699999999993</v>
      </c>
      <c r="F1427" s="43">
        <f t="shared" si="85"/>
        <v>1896.694</v>
      </c>
      <c r="G1427" s="43">
        <f t="shared" si="84"/>
        <v>11380.163999999999</v>
      </c>
      <c r="H1427" s="44" t="s">
        <v>20</v>
      </c>
      <c r="I1427" s="36"/>
      <c r="Z1427" s="21"/>
    </row>
    <row r="1428" spans="1:26">
      <c r="A1428" s="35"/>
      <c r="B1428" s="31" t="s">
        <v>2865</v>
      </c>
      <c r="C1428" s="30" t="s">
        <v>2866</v>
      </c>
      <c r="D1428" s="22" t="s">
        <v>56</v>
      </c>
      <c r="E1428" s="38">
        <v>8302.7800000000007</v>
      </c>
      <c r="F1428" s="43">
        <f t="shared" si="85"/>
        <v>1660.556</v>
      </c>
      <c r="G1428" s="43">
        <f t="shared" si="84"/>
        <v>9963.3360000000011</v>
      </c>
      <c r="H1428" s="44" t="s">
        <v>20</v>
      </c>
      <c r="I1428" s="36"/>
      <c r="Z1428" s="21"/>
    </row>
    <row r="1429" spans="1:26">
      <c r="A1429" s="35"/>
      <c r="B1429" s="31" t="s">
        <v>2867</v>
      </c>
      <c r="C1429" s="30" t="s">
        <v>2868</v>
      </c>
      <c r="D1429" s="22" t="s">
        <v>56</v>
      </c>
      <c r="E1429" s="38">
        <v>8885.5499999999993</v>
      </c>
      <c r="F1429" s="43">
        <f t="shared" si="85"/>
        <v>1777.11</v>
      </c>
      <c r="G1429" s="43">
        <f t="shared" si="84"/>
        <v>10662.66</v>
      </c>
      <c r="H1429" s="44" t="s">
        <v>20</v>
      </c>
      <c r="I1429" s="36"/>
      <c r="Z1429" s="21"/>
    </row>
    <row r="1430" spans="1:26">
      <c r="A1430" s="35"/>
      <c r="B1430" s="31" t="s">
        <v>2869</v>
      </c>
      <c r="C1430" s="30" t="s">
        <v>2870</v>
      </c>
      <c r="D1430" s="22" t="s">
        <v>56</v>
      </c>
      <c r="E1430" s="38">
        <v>9615.9599999999991</v>
      </c>
      <c r="F1430" s="43">
        <f t="shared" si="85"/>
        <v>1923.1919999999998</v>
      </c>
      <c r="G1430" s="43">
        <f t="shared" si="84"/>
        <v>11539.151999999998</v>
      </c>
      <c r="H1430" s="44" t="s">
        <v>55</v>
      </c>
      <c r="I1430" s="36"/>
      <c r="Z1430" s="21"/>
    </row>
    <row r="1431" spans="1:26">
      <c r="A1431" s="35"/>
      <c r="B1431" s="31" t="s">
        <v>2871</v>
      </c>
      <c r="C1431" s="30" t="s">
        <v>2872</v>
      </c>
      <c r="D1431" s="22" t="s">
        <v>56</v>
      </c>
      <c r="E1431" s="38">
        <v>9143.26</v>
      </c>
      <c r="F1431" s="43">
        <f t="shared" si="85"/>
        <v>1828.652</v>
      </c>
      <c r="G1431" s="43">
        <f t="shared" si="84"/>
        <v>10971.912</v>
      </c>
      <c r="H1431" s="44" t="s">
        <v>55</v>
      </c>
      <c r="I1431" s="36"/>
      <c r="Z1431" s="21"/>
    </row>
    <row r="1432" spans="1:26">
      <c r="A1432" s="35"/>
      <c r="B1432" s="31" t="s">
        <v>2873</v>
      </c>
      <c r="C1432" s="30" t="s">
        <v>2874</v>
      </c>
      <c r="D1432" s="22" t="s">
        <v>56</v>
      </c>
      <c r="E1432" s="38">
        <v>37980.44</v>
      </c>
      <c r="F1432" s="43">
        <f t="shared" si="85"/>
        <v>7596.0880000000006</v>
      </c>
      <c r="G1432" s="43">
        <f t="shared" si="84"/>
        <v>45576.528000000006</v>
      </c>
      <c r="H1432" s="44" t="s">
        <v>55</v>
      </c>
      <c r="I1432" s="36"/>
      <c r="Z1432" s="21"/>
    </row>
    <row r="1433" spans="1:26">
      <c r="A1433" s="35"/>
      <c r="B1433" s="31" t="s">
        <v>2875</v>
      </c>
      <c r="C1433" s="30" t="s">
        <v>2876</v>
      </c>
      <c r="D1433" s="22" t="s">
        <v>56</v>
      </c>
      <c r="E1433" s="38">
        <v>11080.7</v>
      </c>
      <c r="F1433" s="43">
        <f t="shared" si="85"/>
        <v>2216.14</v>
      </c>
      <c r="G1433" s="43">
        <f t="shared" si="84"/>
        <v>13296.84</v>
      </c>
      <c r="H1433" s="44" t="s">
        <v>55</v>
      </c>
      <c r="I1433" s="36"/>
      <c r="Z1433" s="21"/>
    </row>
    <row r="1434" spans="1:26">
      <c r="A1434" s="35"/>
      <c r="B1434" s="31" t="s">
        <v>2877</v>
      </c>
      <c r="C1434" s="30" t="s">
        <v>2878</v>
      </c>
      <c r="D1434" s="22" t="s">
        <v>56</v>
      </c>
      <c r="E1434" s="38">
        <v>7600.1</v>
      </c>
      <c r="F1434" s="43">
        <f t="shared" si="85"/>
        <v>1520.02</v>
      </c>
      <c r="G1434" s="43">
        <f t="shared" si="84"/>
        <v>9120.1200000000008</v>
      </c>
      <c r="H1434" s="44" t="s">
        <v>55</v>
      </c>
      <c r="I1434" s="36"/>
      <c r="Z1434" s="21"/>
    </row>
    <row r="1435" spans="1:26">
      <c r="A1435" s="35"/>
      <c r="B1435" s="31" t="s">
        <v>2879</v>
      </c>
      <c r="C1435" s="30" t="s">
        <v>47</v>
      </c>
      <c r="D1435" s="22" t="s">
        <v>56</v>
      </c>
      <c r="E1435" s="38">
        <v>10270.870000000001</v>
      </c>
      <c r="F1435" s="43">
        <f t="shared" si="85"/>
        <v>2054.1740000000004</v>
      </c>
      <c r="G1435" s="43">
        <f t="shared" si="84"/>
        <v>12325.044000000002</v>
      </c>
      <c r="H1435" s="44" t="s">
        <v>55</v>
      </c>
      <c r="I1435" s="36"/>
      <c r="Z1435" s="21"/>
    </row>
    <row r="1436" spans="1:26">
      <c r="A1436" s="35"/>
      <c r="B1436" s="31" t="s">
        <v>2880</v>
      </c>
      <c r="C1436" s="30" t="s">
        <v>2881</v>
      </c>
      <c r="D1436" s="22" t="s">
        <v>56</v>
      </c>
      <c r="E1436" s="38">
        <v>11388.27</v>
      </c>
      <c r="F1436" s="43">
        <f t="shared" si="85"/>
        <v>2277.6540000000005</v>
      </c>
      <c r="G1436" s="43">
        <f t="shared" si="84"/>
        <v>13665.924000000001</v>
      </c>
      <c r="H1436" s="44" t="s">
        <v>55</v>
      </c>
      <c r="I1436" s="36"/>
      <c r="Z1436" s="21"/>
    </row>
    <row r="1437" spans="1:26">
      <c r="A1437" s="35"/>
      <c r="B1437" s="31" t="s">
        <v>2882</v>
      </c>
      <c r="C1437" s="30" t="s">
        <v>2883</v>
      </c>
      <c r="D1437" s="22" t="s">
        <v>56</v>
      </c>
      <c r="E1437" s="38">
        <v>29528.14</v>
      </c>
      <c r="F1437" s="43">
        <f t="shared" si="85"/>
        <v>5905.6280000000006</v>
      </c>
      <c r="G1437" s="43">
        <f t="shared" si="84"/>
        <v>35433.767999999996</v>
      </c>
      <c r="H1437" s="44" t="s">
        <v>55</v>
      </c>
      <c r="I1437" s="36"/>
      <c r="Z1437" s="21"/>
    </row>
    <row r="1438" spans="1:26">
      <c r="A1438" s="35"/>
      <c r="B1438" s="31" t="s">
        <v>2884</v>
      </c>
      <c r="C1438" s="30" t="s">
        <v>2885</v>
      </c>
      <c r="D1438" s="22" t="s">
        <v>56</v>
      </c>
      <c r="E1438" s="38">
        <v>8314</v>
      </c>
      <c r="F1438" s="43">
        <f t="shared" si="85"/>
        <v>1662.8</v>
      </c>
      <c r="G1438" s="43">
        <f t="shared" ref="G1438:G1474" si="86">F1438+E1438</f>
        <v>9976.7999999999993</v>
      </c>
      <c r="H1438" s="44" t="s">
        <v>55</v>
      </c>
      <c r="I1438" s="36"/>
      <c r="Z1438" s="21"/>
    </row>
    <row r="1439" spans="1:26">
      <c r="A1439" s="35"/>
      <c r="B1439" s="31" t="s">
        <v>2886</v>
      </c>
      <c r="C1439" s="30" t="s">
        <v>2887</v>
      </c>
      <c r="D1439" s="22" t="s">
        <v>56</v>
      </c>
      <c r="E1439" s="38">
        <v>5662.27</v>
      </c>
      <c r="F1439" s="43">
        <f t="shared" si="85"/>
        <v>1132.4540000000002</v>
      </c>
      <c r="G1439" s="43">
        <f t="shared" si="86"/>
        <v>6794.7240000000002</v>
      </c>
      <c r="H1439" s="44" t="s">
        <v>55</v>
      </c>
      <c r="I1439" s="36"/>
      <c r="Z1439" s="21"/>
    </row>
    <row r="1440" spans="1:26">
      <c r="A1440" s="35"/>
      <c r="B1440" s="31" t="s">
        <v>2888</v>
      </c>
      <c r="C1440" s="30" t="s">
        <v>2889</v>
      </c>
      <c r="D1440" s="22" t="s">
        <v>56</v>
      </c>
      <c r="E1440" s="38">
        <v>12677.67</v>
      </c>
      <c r="F1440" s="43">
        <f t="shared" si="85"/>
        <v>2535.5340000000001</v>
      </c>
      <c r="G1440" s="43">
        <f t="shared" si="86"/>
        <v>15213.204</v>
      </c>
      <c r="H1440" s="44" t="s">
        <v>55</v>
      </c>
      <c r="I1440" s="36"/>
      <c r="Z1440" s="21"/>
    </row>
    <row r="1441" spans="1:26">
      <c r="A1441" s="35"/>
      <c r="B1441" s="31" t="s">
        <v>2890</v>
      </c>
      <c r="C1441" s="30" t="s">
        <v>2891</v>
      </c>
      <c r="D1441" s="22" t="s">
        <v>56</v>
      </c>
      <c r="E1441" s="38">
        <v>23329.95</v>
      </c>
      <c r="F1441" s="43">
        <f t="shared" si="85"/>
        <v>4665.99</v>
      </c>
      <c r="G1441" s="43">
        <f t="shared" si="86"/>
        <v>27995.940000000002</v>
      </c>
      <c r="H1441" s="44" t="s">
        <v>55</v>
      </c>
      <c r="I1441" s="36"/>
      <c r="Z1441" s="21"/>
    </row>
    <row r="1442" spans="1:26">
      <c r="A1442" s="35"/>
      <c r="B1442" s="31" t="s">
        <v>2892</v>
      </c>
      <c r="C1442" s="30" t="s">
        <v>2893</v>
      </c>
      <c r="D1442" s="22" t="s">
        <v>56</v>
      </c>
      <c r="E1442" s="38">
        <v>5985.11</v>
      </c>
      <c r="F1442" s="43">
        <f t="shared" si="85"/>
        <v>1197.0219999999999</v>
      </c>
      <c r="G1442" s="43">
        <f t="shared" si="86"/>
        <v>7182.1319999999996</v>
      </c>
      <c r="H1442" s="44" t="s">
        <v>55</v>
      </c>
      <c r="I1442" s="36"/>
      <c r="Z1442" s="21"/>
    </row>
    <row r="1443" spans="1:26">
      <c r="A1443" s="35"/>
      <c r="B1443" s="31" t="s">
        <v>2894</v>
      </c>
      <c r="C1443" s="30" t="s">
        <v>2895</v>
      </c>
      <c r="D1443" s="22" t="s">
        <v>56</v>
      </c>
      <c r="E1443" s="38">
        <v>2679.12</v>
      </c>
      <c r="F1443" s="43">
        <f t="shared" si="85"/>
        <v>535.82399999999996</v>
      </c>
      <c r="G1443" s="43">
        <f t="shared" si="86"/>
        <v>3214.944</v>
      </c>
      <c r="H1443" s="44" t="s">
        <v>55</v>
      </c>
      <c r="I1443" s="36"/>
      <c r="Z1443" s="21"/>
    </row>
    <row r="1444" spans="1:26">
      <c r="A1444" s="35"/>
      <c r="B1444" s="31" t="s">
        <v>2896</v>
      </c>
      <c r="C1444" s="30" t="s">
        <v>2897</v>
      </c>
      <c r="D1444" s="22" t="s">
        <v>56</v>
      </c>
      <c r="E1444" s="38">
        <v>7399.23</v>
      </c>
      <c r="F1444" s="43">
        <f t="shared" si="85"/>
        <v>1479.8459999999998</v>
      </c>
      <c r="G1444" s="43">
        <f t="shared" si="86"/>
        <v>8879.0759999999991</v>
      </c>
      <c r="H1444" s="44" t="s">
        <v>20</v>
      </c>
      <c r="I1444" s="36"/>
      <c r="Z1444" s="21"/>
    </row>
    <row r="1445" spans="1:26">
      <c r="A1445" s="35"/>
      <c r="B1445" s="31" t="s">
        <v>2898</v>
      </c>
      <c r="C1445" s="30" t="s">
        <v>2899</v>
      </c>
      <c r="D1445" s="22" t="s">
        <v>56</v>
      </c>
      <c r="E1445" s="38">
        <v>6912.05</v>
      </c>
      <c r="F1445" s="43">
        <f t="shared" si="85"/>
        <v>1382.41</v>
      </c>
      <c r="G1445" s="43">
        <f t="shared" si="86"/>
        <v>8294.4600000000009</v>
      </c>
      <c r="H1445" s="44" t="s">
        <v>20</v>
      </c>
      <c r="I1445" s="36"/>
      <c r="Z1445" s="21"/>
    </row>
    <row r="1446" spans="1:26">
      <c r="A1446" s="35"/>
      <c r="B1446" s="31" t="s">
        <v>2900</v>
      </c>
      <c r="C1446" s="30" t="s">
        <v>2901</v>
      </c>
      <c r="D1446" s="22" t="s">
        <v>56</v>
      </c>
      <c r="E1446" s="38">
        <v>5996</v>
      </c>
      <c r="F1446" s="43">
        <f t="shared" si="85"/>
        <v>1199.2</v>
      </c>
      <c r="G1446" s="43">
        <f t="shared" si="86"/>
        <v>7195.2</v>
      </c>
      <c r="H1446" s="44" t="s">
        <v>20</v>
      </c>
      <c r="I1446" s="36"/>
      <c r="Z1446" s="21"/>
    </row>
    <row r="1447" spans="1:26">
      <c r="A1447" s="35"/>
      <c r="B1447" s="31" t="s">
        <v>2902</v>
      </c>
      <c r="C1447" s="30" t="s">
        <v>253</v>
      </c>
      <c r="D1447" s="22" t="s">
        <v>56</v>
      </c>
      <c r="E1447" s="38">
        <v>9976.8799999999992</v>
      </c>
      <c r="F1447" s="43">
        <f t="shared" si="85"/>
        <v>1995.3759999999997</v>
      </c>
      <c r="G1447" s="43">
        <f t="shared" si="86"/>
        <v>11972.255999999999</v>
      </c>
      <c r="H1447" s="44" t="s">
        <v>55</v>
      </c>
      <c r="I1447" s="36"/>
      <c r="Z1447" s="21"/>
    </row>
    <row r="1448" spans="1:26">
      <c r="A1448" s="35"/>
      <c r="B1448" s="31" t="s">
        <v>2903</v>
      </c>
      <c r="C1448" s="30" t="s">
        <v>2904</v>
      </c>
      <c r="D1448" s="22" t="s">
        <v>56</v>
      </c>
      <c r="E1448" s="38">
        <v>28553.58</v>
      </c>
      <c r="F1448" s="43">
        <f t="shared" si="85"/>
        <v>5710.7160000000013</v>
      </c>
      <c r="G1448" s="43">
        <f t="shared" si="86"/>
        <v>34264.296000000002</v>
      </c>
      <c r="H1448" s="44" t="s">
        <v>55</v>
      </c>
      <c r="I1448" s="36"/>
      <c r="Z1448" s="21"/>
    </row>
    <row r="1449" spans="1:26">
      <c r="A1449" s="35"/>
      <c r="B1449" s="31" t="s">
        <v>2905</v>
      </c>
      <c r="C1449" s="30" t="s">
        <v>2906</v>
      </c>
      <c r="D1449" s="22" t="s">
        <v>56</v>
      </c>
      <c r="E1449" s="38">
        <v>8584.99</v>
      </c>
      <c r="F1449" s="43">
        <f t="shared" si="85"/>
        <v>1716.9979999999998</v>
      </c>
      <c r="G1449" s="43">
        <f t="shared" si="86"/>
        <v>10301.987999999999</v>
      </c>
      <c r="H1449" s="44" t="s">
        <v>55</v>
      </c>
      <c r="I1449" s="36"/>
      <c r="Z1449" s="21"/>
    </row>
    <row r="1450" spans="1:26">
      <c r="A1450" s="35"/>
      <c r="B1450" s="31" t="s">
        <v>2907</v>
      </c>
      <c r="C1450" s="30" t="s">
        <v>2908</v>
      </c>
      <c r="D1450" s="22" t="s">
        <v>56</v>
      </c>
      <c r="E1450" s="38">
        <v>6088.59</v>
      </c>
      <c r="F1450" s="43">
        <f t="shared" si="85"/>
        <v>1217.7180000000001</v>
      </c>
      <c r="G1450" s="43">
        <f t="shared" si="86"/>
        <v>7306.308</v>
      </c>
      <c r="H1450" s="44" t="s">
        <v>55</v>
      </c>
      <c r="I1450" s="36"/>
      <c r="Z1450" s="21"/>
    </row>
    <row r="1451" spans="1:26">
      <c r="A1451" s="35"/>
      <c r="B1451" s="31" t="s">
        <v>2909</v>
      </c>
      <c r="C1451" s="30" t="s">
        <v>2910</v>
      </c>
      <c r="D1451" s="22" t="s">
        <v>56</v>
      </c>
      <c r="E1451" s="38">
        <v>7555.48</v>
      </c>
      <c r="F1451" s="43">
        <f t="shared" si="85"/>
        <v>1511.0959999999998</v>
      </c>
      <c r="G1451" s="43">
        <f t="shared" si="86"/>
        <v>9066.5759999999991</v>
      </c>
      <c r="H1451" s="44" t="s">
        <v>20</v>
      </c>
      <c r="I1451" s="36"/>
      <c r="Z1451" s="21"/>
    </row>
    <row r="1452" spans="1:26">
      <c r="A1452" s="35"/>
      <c r="B1452" s="31" t="s">
        <v>2911</v>
      </c>
      <c r="C1452" s="30" t="s">
        <v>2912</v>
      </c>
      <c r="D1452" s="22" t="s">
        <v>56</v>
      </c>
      <c r="E1452" s="38">
        <v>8107.13</v>
      </c>
      <c r="F1452" s="43">
        <f t="shared" si="85"/>
        <v>1621.4260000000002</v>
      </c>
      <c r="G1452" s="43">
        <f t="shared" si="86"/>
        <v>9728.5560000000005</v>
      </c>
      <c r="H1452" s="44" t="s">
        <v>20</v>
      </c>
      <c r="I1452" s="36"/>
      <c r="Z1452" s="21"/>
    </row>
    <row r="1453" spans="1:26">
      <c r="A1453" s="35"/>
      <c r="B1453" s="31" t="s">
        <v>2913</v>
      </c>
      <c r="C1453" s="30" t="s">
        <v>2914</v>
      </c>
      <c r="D1453" s="22" t="s">
        <v>56</v>
      </c>
      <c r="E1453" s="38">
        <v>8093.88</v>
      </c>
      <c r="F1453" s="43">
        <f t="shared" si="85"/>
        <v>1618.7760000000001</v>
      </c>
      <c r="G1453" s="43">
        <f t="shared" si="86"/>
        <v>9712.6560000000009</v>
      </c>
      <c r="H1453" s="44" t="s">
        <v>20</v>
      </c>
      <c r="I1453" s="36"/>
      <c r="Z1453" s="21"/>
    </row>
    <row r="1454" spans="1:26">
      <c r="A1454" s="35"/>
      <c r="B1454" s="31" t="s">
        <v>2915</v>
      </c>
      <c r="C1454" s="30" t="s">
        <v>2916</v>
      </c>
      <c r="D1454" s="22" t="s">
        <v>56</v>
      </c>
      <c r="E1454" s="38">
        <v>8375.7099999999991</v>
      </c>
      <c r="F1454" s="43">
        <f t="shared" si="85"/>
        <v>1675.1419999999998</v>
      </c>
      <c r="G1454" s="43">
        <f t="shared" si="86"/>
        <v>10050.851999999999</v>
      </c>
      <c r="H1454" s="44" t="s">
        <v>20</v>
      </c>
      <c r="I1454" s="36"/>
      <c r="Z1454" s="21"/>
    </row>
    <row r="1455" spans="1:26">
      <c r="A1455" s="35"/>
      <c r="B1455" s="31" t="s">
        <v>2917</v>
      </c>
      <c r="C1455" s="30" t="s">
        <v>2918</v>
      </c>
      <c r="D1455" s="22" t="s">
        <v>56</v>
      </c>
      <c r="E1455" s="38">
        <v>7160.63</v>
      </c>
      <c r="F1455" s="43">
        <f t="shared" si="85"/>
        <v>1432.126</v>
      </c>
      <c r="G1455" s="43">
        <f t="shared" si="86"/>
        <v>8592.7559999999994</v>
      </c>
      <c r="H1455" s="44" t="s">
        <v>20</v>
      </c>
      <c r="I1455" s="36"/>
      <c r="Z1455" s="21"/>
    </row>
    <row r="1456" spans="1:26">
      <c r="A1456" s="35"/>
      <c r="B1456" s="31" t="s">
        <v>2919</v>
      </c>
      <c r="C1456" s="30" t="s">
        <v>2920</v>
      </c>
      <c r="D1456" s="22" t="s">
        <v>56</v>
      </c>
      <c r="E1456" s="38">
        <v>8610.61</v>
      </c>
      <c r="F1456" s="43">
        <f t="shared" si="85"/>
        <v>1722.1220000000001</v>
      </c>
      <c r="G1456" s="43">
        <f t="shared" si="86"/>
        <v>10332.732</v>
      </c>
      <c r="H1456" s="44" t="s">
        <v>55</v>
      </c>
      <c r="I1456" s="36"/>
      <c r="Z1456" s="21"/>
    </row>
    <row r="1457" spans="1:26">
      <c r="A1457" s="35"/>
      <c r="B1457" s="31" t="s">
        <v>2921</v>
      </c>
      <c r="C1457" s="30" t="s">
        <v>2922</v>
      </c>
      <c r="D1457" s="22" t="s">
        <v>56</v>
      </c>
      <c r="E1457" s="38">
        <v>16058.96</v>
      </c>
      <c r="F1457" s="43">
        <f t="shared" si="85"/>
        <v>3211.7919999999995</v>
      </c>
      <c r="G1457" s="43">
        <f t="shared" si="86"/>
        <v>19270.752</v>
      </c>
      <c r="H1457" s="44" t="s">
        <v>55</v>
      </c>
      <c r="I1457" s="36"/>
      <c r="Z1457" s="21"/>
    </row>
    <row r="1458" spans="1:26">
      <c r="A1458" s="35"/>
      <c r="B1458" s="31" t="s">
        <v>2923</v>
      </c>
      <c r="C1458" s="30" t="s">
        <v>2924</v>
      </c>
      <c r="D1458" s="22" t="s">
        <v>56</v>
      </c>
      <c r="E1458" s="38">
        <v>4618</v>
      </c>
      <c r="F1458" s="43">
        <f t="shared" si="85"/>
        <v>923.6</v>
      </c>
      <c r="G1458" s="43">
        <f t="shared" si="86"/>
        <v>5541.6</v>
      </c>
      <c r="H1458" s="44" t="s">
        <v>55</v>
      </c>
      <c r="I1458" s="36"/>
      <c r="Z1458" s="21"/>
    </row>
    <row r="1459" spans="1:26">
      <c r="A1459" s="35"/>
      <c r="B1459" s="31" t="s">
        <v>2925</v>
      </c>
      <c r="C1459" s="30" t="s">
        <v>2926</v>
      </c>
      <c r="D1459" s="22" t="s">
        <v>56</v>
      </c>
      <c r="E1459" s="38">
        <v>4160.25</v>
      </c>
      <c r="F1459" s="43">
        <f t="shared" si="85"/>
        <v>832.05</v>
      </c>
      <c r="G1459" s="43">
        <f t="shared" si="86"/>
        <v>4992.3</v>
      </c>
      <c r="H1459" s="44" t="s">
        <v>55</v>
      </c>
      <c r="I1459" s="36"/>
      <c r="Z1459" s="21"/>
    </row>
    <row r="1460" spans="1:26">
      <c r="A1460" s="35"/>
      <c r="B1460" s="31" t="s">
        <v>2927</v>
      </c>
      <c r="C1460" s="30" t="s">
        <v>2928</v>
      </c>
      <c r="D1460" s="22" t="s">
        <v>56</v>
      </c>
      <c r="E1460" s="38">
        <v>17747.650000000001</v>
      </c>
      <c r="F1460" s="43">
        <f t="shared" si="85"/>
        <v>3549.53</v>
      </c>
      <c r="G1460" s="43">
        <f t="shared" si="86"/>
        <v>21297.18</v>
      </c>
      <c r="H1460" s="44" t="s">
        <v>55</v>
      </c>
      <c r="I1460" s="36"/>
      <c r="Z1460" s="21"/>
    </row>
    <row r="1461" spans="1:26">
      <c r="A1461" s="35"/>
      <c r="B1461" s="31" t="s">
        <v>2929</v>
      </c>
      <c r="C1461" s="30" t="s">
        <v>2930</v>
      </c>
      <c r="D1461" s="22" t="s">
        <v>56</v>
      </c>
      <c r="E1461" s="38">
        <v>7946.84</v>
      </c>
      <c r="F1461" s="43">
        <f t="shared" si="85"/>
        <v>1589.3679999999999</v>
      </c>
      <c r="G1461" s="43">
        <f t="shared" si="86"/>
        <v>9536.2080000000005</v>
      </c>
      <c r="H1461" s="44" t="s">
        <v>55</v>
      </c>
      <c r="I1461" s="36"/>
      <c r="Z1461" s="21"/>
    </row>
    <row r="1462" spans="1:26">
      <c r="A1462" s="35"/>
      <c r="B1462" s="31" t="s">
        <v>2931</v>
      </c>
      <c r="C1462" s="30" t="s">
        <v>2932</v>
      </c>
      <c r="D1462" s="22" t="s">
        <v>56</v>
      </c>
      <c r="E1462" s="38">
        <v>5842.32</v>
      </c>
      <c r="F1462" s="43">
        <f t="shared" si="85"/>
        <v>1168.4639999999999</v>
      </c>
      <c r="G1462" s="43">
        <f t="shared" si="86"/>
        <v>7010.7839999999997</v>
      </c>
      <c r="H1462" s="44" t="s">
        <v>55</v>
      </c>
      <c r="I1462" s="36"/>
      <c r="Z1462" s="21"/>
    </row>
    <row r="1463" spans="1:26">
      <c r="A1463" s="35"/>
      <c r="B1463" s="31" t="s">
        <v>2933</v>
      </c>
      <c r="C1463" s="30" t="s">
        <v>2934</v>
      </c>
      <c r="D1463" s="22" t="s">
        <v>56</v>
      </c>
      <c r="E1463" s="38">
        <v>1637.06</v>
      </c>
      <c r="F1463" s="43">
        <f t="shared" si="85"/>
        <v>327.41199999999998</v>
      </c>
      <c r="G1463" s="43">
        <f t="shared" si="86"/>
        <v>1964.472</v>
      </c>
      <c r="H1463" s="44" t="s">
        <v>176</v>
      </c>
      <c r="I1463" s="36"/>
      <c r="Z1463" s="21"/>
    </row>
    <row r="1464" spans="1:26">
      <c r="A1464" s="35"/>
      <c r="B1464" s="31" t="s">
        <v>2935</v>
      </c>
      <c r="C1464" s="30" t="s">
        <v>51</v>
      </c>
      <c r="D1464" s="22" t="s">
        <v>56</v>
      </c>
      <c r="E1464" s="38">
        <v>9949.08</v>
      </c>
      <c r="F1464" s="43">
        <f t="shared" si="85"/>
        <v>1989.816</v>
      </c>
      <c r="G1464" s="43">
        <f t="shared" si="86"/>
        <v>11938.896000000001</v>
      </c>
      <c r="H1464" s="44" t="s">
        <v>55</v>
      </c>
      <c r="I1464" s="36"/>
      <c r="Z1464" s="21"/>
    </row>
    <row r="1465" spans="1:26">
      <c r="A1465" s="35"/>
      <c r="B1465" s="31" t="s">
        <v>2936</v>
      </c>
      <c r="C1465" s="30" t="s">
        <v>2937</v>
      </c>
      <c r="D1465" s="22" t="s">
        <v>56</v>
      </c>
      <c r="E1465" s="38">
        <v>9203.25</v>
      </c>
      <c r="F1465" s="43">
        <f t="shared" ref="F1465:F1474" si="87">E1465*20/100</f>
        <v>1840.65</v>
      </c>
      <c r="G1465" s="43">
        <f t="shared" si="86"/>
        <v>11043.9</v>
      </c>
      <c r="H1465" s="44" t="s">
        <v>20</v>
      </c>
      <c r="I1465" s="36"/>
      <c r="Z1465" s="21"/>
    </row>
    <row r="1466" spans="1:26">
      <c r="A1466" s="35"/>
      <c r="B1466" s="31" t="s">
        <v>2938</v>
      </c>
      <c r="C1466" s="30" t="s">
        <v>212</v>
      </c>
      <c r="D1466" s="22" t="s">
        <v>56</v>
      </c>
      <c r="E1466" s="38">
        <v>7109.72</v>
      </c>
      <c r="F1466" s="43">
        <f t="shared" si="87"/>
        <v>1421.944</v>
      </c>
      <c r="G1466" s="43">
        <f t="shared" si="86"/>
        <v>8531.6640000000007</v>
      </c>
      <c r="H1466" s="44" t="s">
        <v>20</v>
      </c>
      <c r="I1466" s="36"/>
      <c r="Z1466" s="21"/>
    </row>
    <row r="1467" spans="1:26">
      <c r="A1467" s="35"/>
      <c r="B1467" s="31" t="s">
        <v>2939</v>
      </c>
      <c r="C1467" s="30" t="s">
        <v>2940</v>
      </c>
      <c r="D1467" s="22" t="s">
        <v>56</v>
      </c>
      <c r="E1467" s="38">
        <v>5467.45</v>
      </c>
      <c r="F1467" s="43">
        <f t="shared" si="87"/>
        <v>1093.49</v>
      </c>
      <c r="G1467" s="43">
        <f t="shared" si="86"/>
        <v>6560.94</v>
      </c>
      <c r="H1467" s="44" t="s">
        <v>20</v>
      </c>
      <c r="I1467" s="36"/>
      <c r="Z1467" s="21"/>
    </row>
    <row r="1468" spans="1:26">
      <c r="A1468" s="35"/>
      <c r="B1468" s="31" t="s">
        <v>2941</v>
      </c>
      <c r="C1468" s="30" t="s">
        <v>2942</v>
      </c>
      <c r="D1468" s="22" t="s">
        <v>56</v>
      </c>
      <c r="E1468" s="38">
        <v>9753.09</v>
      </c>
      <c r="F1468" s="43">
        <f t="shared" si="87"/>
        <v>1950.6179999999999</v>
      </c>
      <c r="G1468" s="43">
        <f t="shared" si="86"/>
        <v>11703.708000000001</v>
      </c>
      <c r="H1468" s="44" t="s">
        <v>55</v>
      </c>
      <c r="I1468" s="36"/>
      <c r="Z1468" s="21"/>
    </row>
    <row r="1469" spans="1:26">
      <c r="A1469" s="35"/>
      <c r="B1469" s="31" t="s">
        <v>2943</v>
      </c>
      <c r="C1469" s="30" t="s">
        <v>2944</v>
      </c>
      <c r="D1469" s="22" t="s">
        <v>56</v>
      </c>
      <c r="E1469" s="38">
        <v>28883.24</v>
      </c>
      <c r="F1469" s="43">
        <f t="shared" si="87"/>
        <v>5776.6480000000001</v>
      </c>
      <c r="G1469" s="43">
        <f t="shared" si="86"/>
        <v>34659.887999999999</v>
      </c>
      <c r="H1469" s="44" t="s">
        <v>55</v>
      </c>
      <c r="I1469" s="36"/>
      <c r="Z1469" s="21"/>
    </row>
    <row r="1470" spans="1:26">
      <c r="A1470" s="35"/>
      <c r="B1470" s="31" t="s">
        <v>2945</v>
      </c>
      <c r="C1470" s="30" t="s">
        <v>2946</v>
      </c>
      <c r="D1470" s="22" t="s">
        <v>56</v>
      </c>
      <c r="E1470" s="38">
        <v>8727.48</v>
      </c>
      <c r="F1470" s="43">
        <f t="shared" si="87"/>
        <v>1745.4959999999999</v>
      </c>
      <c r="G1470" s="43">
        <f t="shared" si="86"/>
        <v>10472.975999999999</v>
      </c>
      <c r="H1470" s="44" t="s">
        <v>55</v>
      </c>
      <c r="I1470" s="36"/>
      <c r="Z1470" s="21"/>
    </row>
    <row r="1471" spans="1:26">
      <c r="A1471" s="35"/>
      <c r="B1471" s="31" t="s">
        <v>2947</v>
      </c>
      <c r="C1471" s="30" t="s">
        <v>2948</v>
      </c>
      <c r="D1471" s="22" t="s">
        <v>56</v>
      </c>
      <c r="E1471" s="38">
        <v>6189.79</v>
      </c>
      <c r="F1471" s="43">
        <f t="shared" si="87"/>
        <v>1237.9580000000001</v>
      </c>
      <c r="G1471" s="43">
        <f t="shared" si="86"/>
        <v>7427.7479999999996</v>
      </c>
      <c r="H1471" s="44" t="s">
        <v>55</v>
      </c>
      <c r="I1471" s="36"/>
      <c r="Z1471" s="21"/>
    </row>
    <row r="1472" spans="1:26">
      <c r="A1472" s="35"/>
      <c r="B1472" s="31" t="s">
        <v>2949</v>
      </c>
      <c r="C1472" s="30" t="s">
        <v>2950</v>
      </c>
      <c r="D1472" s="22" t="s">
        <v>56</v>
      </c>
      <c r="E1472" s="38">
        <v>17865.939999999999</v>
      </c>
      <c r="F1472" s="43">
        <f t="shared" si="87"/>
        <v>3573.1880000000001</v>
      </c>
      <c r="G1472" s="43">
        <f t="shared" si="86"/>
        <v>21439.127999999997</v>
      </c>
      <c r="H1472" s="44" t="s">
        <v>55</v>
      </c>
      <c r="I1472" s="36"/>
      <c r="Z1472" s="21"/>
    </row>
    <row r="1473" spans="1:26">
      <c r="A1473" s="35"/>
      <c r="B1473" s="31" t="s">
        <v>2951</v>
      </c>
      <c r="C1473" s="30" t="s">
        <v>2952</v>
      </c>
      <c r="D1473" s="22" t="s">
        <v>56</v>
      </c>
      <c r="E1473" s="38">
        <v>5713.16</v>
      </c>
      <c r="F1473" s="43">
        <f t="shared" si="87"/>
        <v>1142.6320000000001</v>
      </c>
      <c r="G1473" s="43">
        <f t="shared" si="86"/>
        <v>6855.7919999999995</v>
      </c>
      <c r="H1473" s="44" t="s">
        <v>55</v>
      </c>
      <c r="I1473" s="36"/>
      <c r="Z1473" s="21"/>
    </row>
    <row r="1474" spans="1:26">
      <c r="A1474" s="35"/>
      <c r="B1474" s="31" t="s">
        <v>2953</v>
      </c>
      <c r="C1474" s="30" t="s">
        <v>2954</v>
      </c>
      <c r="D1474" s="22" t="s">
        <v>56</v>
      </c>
      <c r="E1474" s="38">
        <v>4226.41</v>
      </c>
      <c r="F1474" s="43">
        <f t="shared" si="87"/>
        <v>845.28199999999993</v>
      </c>
      <c r="G1474" s="43">
        <f t="shared" si="86"/>
        <v>5071.692</v>
      </c>
      <c r="H1474" s="44" t="s">
        <v>55</v>
      </c>
      <c r="I1474" s="36"/>
      <c r="Z1474" s="21"/>
    </row>
    <row r="1475" spans="1:26" ht="16.5" customHeight="1">
      <c r="A1475" s="35"/>
      <c r="B1475" s="107" t="s">
        <v>2955</v>
      </c>
      <c r="C1475" s="108"/>
      <c r="D1475" s="108"/>
      <c r="E1475" s="108"/>
      <c r="F1475" s="108"/>
      <c r="G1475" s="108"/>
      <c r="H1475" s="109"/>
      <c r="I1475" s="36"/>
      <c r="Z1475" s="21"/>
    </row>
    <row r="1476" spans="1:26">
      <c r="A1476" s="35"/>
      <c r="B1476" s="31" t="s">
        <v>2956</v>
      </c>
      <c r="C1476" s="30" t="s">
        <v>2957</v>
      </c>
      <c r="D1476" s="22" t="s">
        <v>56</v>
      </c>
      <c r="E1476" s="38">
        <v>2993.37</v>
      </c>
      <c r="F1476" s="43">
        <f t="shared" ref="F1476:F1539" si="88">E1476*20/100</f>
        <v>598.67399999999998</v>
      </c>
      <c r="G1476" s="43">
        <f t="shared" ref="G1476:G1539" si="89">F1476+E1476</f>
        <v>3592.0439999999999</v>
      </c>
      <c r="H1476" s="44" t="s">
        <v>176</v>
      </c>
      <c r="I1476" s="36"/>
      <c r="Z1476" s="21"/>
    </row>
    <row r="1477" spans="1:26">
      <c r="A1477" s="35"/>
      <c r="B1477" s="31" t="s">
        <v>2958</v>
      </c>
      <c r="C1477" s="30" t="s">
        <v>2957</v>
      </c>
      <c r="D1477" s="22" t="s">
        <v>56</v>
      </c>
      <c r="E1477" s="38">
        <v>2767.92</v>
      </c>
      <c r="F1477" s="43">
        <f t="shared" si="88"/>
        <v>553.58400000000006</v>
      </c>
      <c r="G1477" s="43">
        <f t="shared" si="89"/>
        <v>3321.5039999999999</v>
      </c>
      <c r="H1477" s="44" t="s">
        <v>196</v>
      </c>
      <c r="I1477" s="36"/>
      <c r="Z1477" s="21"/>
    </row>
    <row r="1478" spans="1:26">
      <c r="A1478" s="35"/>
      <c r="B1478" s="31" t="s">
        <v>2959</v>
      </c>
      <c r="C1478" s="30" t="s">
        <v>2960</v>
      </c>
      <c r="D1478" s="22" t="s">
        <v>56</v>
      </c>
      <c r="E1478" s="38">
        <v>5077.32</v>
      </c>
      <c r="F1478" s="43">
        <f t="shared" si="88"/>
        <v>1015.4639999999999</v>
      </c>
      <c r="G1478" s="43">
        <f t="shared" si="89"/>
        <v>6092.7839999999997</v>
      </c>
      <c r="H1478" s="44" t="s">
        <v>2961</v>
      </c>
      <c r="I1478" s="36"/>
      <c r="Z1478" s="21"/>
    </row>
    <row r="1479" spans="1:26">
      <c r="A1479" s="35"/>
      <c r="B1479" s="31" t="s">
        <v>2962</v>
      </c>
      <c r="C1479" s="30" t="s">
        <v>2963</v>
      </c>
      <c r="D1479" s="22" t="s">
        <v>56</v>
      </c>
      <c r="E1479" s="38">
        <v>4333.29</v>
      </c>
      <c r="F1479" s="43">
        <f t="shared" si="88"/>
        <v>866.65800000000002</v>
      </c>
      <c r="G1479" s="43">
        <f t="shared" si="89"/>
        <v>5199.9480000000003</v>
      </c>
      <c r="H1479" s="44" t="s">
        <v>2961</v>
      </c>
      <c r="I1479" s="36"/>
      <c r="Z1479" s="21"/>
    </row>
    <row r="1480" spans="1:26">
      <c r="A1480" s="35"/>
      <c r="B1480" s="31" t="s">
        <v>2964</v>
      </c>
      <c r="C1480" s="30" t="s">
        <v>2965</v>
      </c>
      <c r="D1480" s="22" t="s">
        <v>56</v>
      </c>
      <c r="E1480" s="38">
        <v>3777.75</v>
      </c>
      <c r="F1480" s="43">
        <f t="shared" si="88"/>
        <v>755.55</v>
      </c>
      <c r="G1480" s="43">
        <f t="shared" si="89"/>
        <v>4533.3</v>
      </c>
      <c r="H1480" s="44" t="s">
        <v>2961</v>
      </c>
      <c r="I1480" s="36"/>
      <c r="Z1480" s="21"/>
    </row>
    <row r="1481" spans="1:26">
      <c r="A1481" s="115" t="s">
        <v>2966</v>
      </c>
      <c r="B1481" s="31" t="s">
        <v>2967</v>
      </c>
      <c r="C1481" s="30" t="s">
        <v>2968</v>
      </c>
      <c r="D1481" s="22" t="s">
        <v>56</v>
      </c>
      <c r="E1481" s="38">
        <v>10939.98</v>
      </c>
      <c r="F1481" s="43">
        <f t="shared" si="88"/>
        <v>2187.9959999999996</v>
      </c>
      <c r="G1481" s="43">
        <f t="shared" si="89"/>
        <v>13127.975999999999</v>
      </c>
      <c r="H1481" s="44" t="s">
        <v>55</v>
      </c>
      <c r="I1481" s="36"/>
      <c r="Z1481" s="21"/>
    </row>
    <row r="1482" spans="1:26">
      <c r="A1482" s="116"/>
      <c r="B1482" s="31" t="s">
        <v>2969</v>
      </c>
      <c r="C1482" s="30" t="s">
        <v>2970</v>
      </c>
      <c r="D1482" s="22" t="s">
        <v>56</v>
      </c>
      <c r="E1482" s="38">
        <v>7403.87</v>
      </c>
      <c r="F1482" s="43">
        <f t="shared" si="88"/>
        <v>1480.7739999999999</v>
      </c>
      <c r="G1482" s="43">
        <f t="shared" si="89"/>
        <v>8884.6440000000002</v>
      </c>
      <c r="H1482" s="44" t="s">
        <v>55</v>
      </c>
      <c r="I1482" s="36"/>
      <c r="Z1482" s="21"/>
    </row>
    <row r="1483" spans="1:26">
      <c r="A1483" s="35"/>
      <c r="B1483" s="31" t="s">
        <v>2971</v>
      </c>
      <c r="C1483" s="30" t="s">
        <v>2972</v>
      </c>
      <c r="D1483" s="22" t="s">
        <v>56</v>
      </c>
      <c r="E1483" s="38">
        <v>6105.1</v>
      </c>
      <c r="F1483" s="43">
        <f t="shared" si="88"/>
        <v>1221.02</v>
      </c>
      <c r="G1483" s="43">
        <f t="shared" si="89"/>
        <v>7326.1200000000008</v>
      </c>
      <c r="H1483" s="44" t="s">
        <v>195</v>
      </c>
      <c r="I1483" s="36"/>
      <c r="Z1483" s="21"/>
    </row>
    <row r="1484" spans="1:26">
      <c r="A1484" s="35"/>
      <c r="B1484" s="31" t="s">
        <v>2973</v>
      </c>
      <c r="C1484" s="30" t="s">
        <v>2974</v>
      </c>
      <c r="D1484" s="22" t="s">
        <v>56</v>
      </c>
      <c r="E1484" s="38">
        <v>4560.6099999999997</v>
      </c>
      <c r="F1484" s="43">
        <f t="shared" si="88"/>
        <v>912.12199999999996</v>
      </c>
      <c r="G1484" s="43">
        <f t="shared" si="89"/>
        <v>5472.732</v>
      </c>
      <c r="H1484" s="44" t="s">
        <v>195</v>
      </c>
      <c r="I1484" s="36"/>
      <c r="Z1484" s="21"/>
    </row>
    <row r="1485" spans="1:26">
      <c r="A1485" s="35"/>
      <c r="B1485" s="31" t="s">
        <v>2975</v>
      </c>
      <c r="C1485" s="30" t="s">
        <v>2976</v>
      </c>
      <c r="D1485" s="22" t="s">
        <v>56</v>
      </c>
      <c r="E1485" s="38">
        <v>3356.2</v>
      </c>
      <c r="F1485" s="43">
        <f t="shared" si="88"/>
        <v>671.24</v>
      </c>
      <c r="G1485" s="43">
        <f t="shared" si="89"/>
        <v>4027.4399999999996</v>
      </c>
      <c r="H1485" s="44" t="s">
        <v>195</v>
      </c>
      <c r="I1485" s="36"/>
      <c r="Z1485" s="21"/>
    </row>
    <row r="1486" spans="1:26">
      <c r="A1486" s="35"/>
      <c r="B1486" s="31" t="s">
        <v>2977</v>
      </c>
      <c r="C1486" s="30" t="s">
        <v>2972</v>
      </c>
      <c r="D1486" s="22" t="s">
        <v>56</v>
      </c>
      <c r="E1486" s="38">
        <v>6368.26</v>
      </c>
      <c r="F1486" s="43">
        <f t="shared" si="88"/>
        <v>1273.652</v>
      </c>
      <c r="G1486" s="43">
        <f t="shared" si="89"/>
        <v>7641.9120000000003</v>
      </c>
      <c r="H1486" s="44" t="s">
        <v>55</v>
      </c>
      <c r="I1486" s="36"/>
      <c r="Z1486" s="21"/>
    </row>
    <row r="1487" spans="1:26">
      <c r="A1487" s="35"/>
      <c r="B1487" s="31" t="s">
        <v>2978</v>
      </c>
      <c r="C1487" s="30" t="s">
        <v>2979</v>
      </c>
      <c r="D1487" s="22" t="s">
        <v>56</v>
      </c>
      <c r="E1487" s="38">
        <v>4732.03</v>
      </c>
      <c r="F1487" s="43">
        <f t="shared" si="88"/>
        <v>946.40599999999995</v>
      </c>
      <c r="G1487" s="43">
        <f t="shared" si="89"/>
        <v>5678.4359999999997</v>
      </c>
      <c r="H1487" s="44" t="s">
        <v>55</v>
      </c>
      <c r="I1487" s="36"/>
      <c r="Z1487" s="21"/>
    </row>
    <row r="1488" spans="1:26">
      <c r="A1488" s="35"/>
      <c r="B1488" s="31" t="s">
        <v>2980</v>
      </c>
      <c r="C1488" s="30" t="s">
        <v>2981</v>
      </c>
      <c r="D1488" s="22" t="s">
        <v>56</v>
      </c>
      <c r="E1488" s="38">
        <v>3408.29</v>
      </c>
      <c r="F1488" s="43">
        <f t="shared" si="88"/>
        <v>681.65800000000002</v>
      </c>
      <c r="G1488" s="43">
        <f t="shared" si="89"/>
        <v>4089.9479999999999</v>
      </c>
      <c r="H1488" s="44" t="s">
        <v>55</v>
      </c>
      <c r="I1488" s="36"/>
      <c r="Z1488" s="21"/>
    </row>
    <row r="1489" spans="1:26">
      <c r="A1489" s="35"/>
      <c r="B1489" s="31" t="s">
        <v>2982</v>
      </c>
      <c r="C1489" s="30" t="s">
        <v>2972</v>
      </c>
      <c r="D1489" s="22" t="s">
        <v>56</v>
      </c>
      <c r="E1489" s="38">
        <v>8031.71</v>
      </c>
      <c r="F1489" s="43">
        <f t="shared" si="88"/>
        <v>1606.3420000000001</v>
      </c>
      <c r="G1489" s="43">
        <f t="shared" si="89"/>
        <v>9638.0519999999997</v>
      </c>
      <c r="H1489" s="44" t="s">
        <v>2983</v>
      </c>
      <c r="I1489" s="36"/>
      <c r="Z1489" s="21"/>
    </row>
    <row r="1490" spans="1:26">
      <c r="A1490" s="35"/>
      <c r="B1490" s="31" t="s">
        <v>2984</v>
      </c>
      <c r="C1490" s="30" t="s">
        <v>2985</v>
      </c>
      <c r="D1490" s="22" t="s">
        <v>56</v>
      </c>
      <c r="E1490" s="38">
        <v>5892.31</v>
      </c>
      <c r="F1490" s="43">
        <f t="shared" si="88"/>
        <v>1178.4620000000002</v>
      </c>
      <c r="G1490" s="43">
        <f t="shared" si="89"/>
        <v>7070.7720000000008</v>
      </c>
      <c r="H1490" s="44" t="s">
        <v>2983</v>
      </c>
      <c r="I1490" s="36"/>
      <c r="Z1490" s="21"/>
    </row>
    <row r="1491" spans="1:26">
      <c r="A1491" s="35"/>
      <c r="B1491" s="31" t="s">
        <v>2986</v>
      </c>
      <c r="C1491" s="30" t="s">
        <v>2987</v>
      </c>
      <c r="D1491" s="22" t="s">
        <v>56</v>
      </c>
      <c r="E1491" s="38">
        <v>4444.47</v>
      </c>
      <c r="F1491" s="43">
        <f t="shared" si="88"/>
        <v>888.89400000000012</v>
      </c>
      <c r="G1491" s="43">
        <f t="shared" si="89"/>
        <v>5333.3640000000005</v>
      </c>
      <c r="H1491" s="44" t="s">
        <v>2983</v>
      </c>
      <c r="I1491" s="36"/>
      <c r="Z1491" s="21"/>
    </row>
    <row r="1492" spans="1:26" ht="33">
      <c r="A1492" s="35"/>
      <c r="B1492" s="31" t="s">
        <v>2988</v>
      </c>
      <c r="C1492" s="30" t="s">
        <v>2989</v>
      </c>
      <c r="D1492" s="22" t="s">
        <v>56</v>
      </c>
      <c r="E1492" s="38">
        <v>5310.44</v>
      </c>
      <c r="F1492" s="43">
        <f t="shared" si="88"/>
        <v>1062.088</v>
      </c>
      <c r="G1492" s="43">
        <f t="shared" si="89"/>
        <v>6372.5279999999993</v>
      </c>
      <c r="H1492" s="44" t="s">
        <v>195</v>
      </c>
      <c r="I1492" s="36"/>
      <c r="Z1492" s="21"/>
    </row>
    <row r="1493" spans="1:26" ht="33">
      <c r="A1493" s="35"/>
      <c r="B1493" s="31" t="s">
        <v>2990</v>
      </c>
      <c r="C1493" s="30" t="s">
        <v>2991</v>
      </c>
      <c r="D1493" s="22" t="s">
        <v>56</v>
      </c>
      <c r="E1493" s="38">
        <v>3949.77</v>
      </c>
      <c r="F1493" s="43">
        <f t="shared" si="88"/>
        <v>789.95399999999995</v>
      </c>
      <c r="G1493" s="43">
        <f t="shared" si="89"/>
        <v>4739.7240000000002</v>
      </c>
      <c r="H1493" s="44" t="s">
        <v>195</v>
      </c>
      <c r="I1493" s="36"/>
      <c r="Z1493" s="21"/>
    </row>
    <row r="1494" spans="1:26" ht="33">
      <c r="A1494" s="35"/>
      <c r="B1494" s="31" t="s">
        <v>2992</v>
      </c>
      <c r="C1494" s="30" t="s">
        <v>2993</v>
      </c>
      <c r="D1494" s="22" t="s">
        <v>56</v>
      </c>
      <c r="E1494" s="38">
        <v>2919.6</v>
      </c>
      <c r="F1494" s="43">
        <f t="shared" si="88"/>
        <v>583.91999999999996</v>
      </c>
      <c r="G1494" s="43">
        <f t="shared" si="89"/>
        <v>3503.52</v>
      </c>
      <c r="H1494" s="44" t="s">
        <v>195</v>
      </c>
      <c r="I1494" s="36"/>
      <c r="Z1494" s="21"/>
    </row>
    <row r="1495" spans="1:26" ht="33">
      <c r="A1495" s="35"/>
      <c r="B1495" s="31" t="s">
        <v>2994</v>
      </c>
      <c r="C1495" s="30" t="s">
        <v>2995</v>
      </c>
      <c r="D1495" s="22" t="s">
        <v>56</v>
      </c>
      <c r="E1495" s="38">
        <v>5259.59</v>
      </c>
      <c r="F1495" s="43">
        <f t="shared" si="88"/>
        <v>1051.9180000000001</v>
      </c>
      <c r="G1495" s="43">
        <f t="shared" si="89"/>
        <v>6311.5079999999998</v>
      </c>
      <c r="H1495" s="44" t="s">
        <v>55</v>
      </c>
      <c r="I1495" s="36"/>
      <c r="Z1495" s="21"/>
    </row>
    <row r="1496" spans="1:26" ht="33">
      <c r="A1496" s="35"/>
      <c r="B1496" s="31" t="s">
        <v>2996</v>
      </c>
      <c r="C1496" s="30" t="s">
        <v>2997</v>
      </c>
      <c r="D1496" s="22" t="s">
        <v>56</v>
      </c>
      <c r="E1496" s="38">
        <v>3905.97</v>
      </c>
      <c r="F1496" s="43">
        <f t="shared" si="88"/>
        <v>781.19399999999996</v>
      </c>
      <c r="G1496" s="43">
        <f t="shared" si="89"/>
        <v>4687.1639999999998</v>
      </c>
      <c r="H1496" s="44" t="s">
        <v>55</v>
      </c>
      <c r="I1496" s="36"/>
      <c r="Z1496" s="21"/>
    </row>
    <row r="1497" spans="1:26" ht="33">
      <c r="A1497" s="35"/>
      <c r="B1497" s="31" t="s">
        <v>2998</v>
      </c>
      <c r="C1497" s="30" t="s">
        <v>2999</v>
      </c>
      <c r="D1497" s="22" t="s">
        <v>56</v>
      </c>
      <c r="E1497" s="38">
        <v>2881.12</v>
      </c>
      <c r="F1497" s="43">
        <f t="shared" si="88"/>
        <v>576.22399999999993</v>
      </c>
      <c r="G1497" s="43">
        <f t="shared" si="89"/>
        <v>3457.3440000000001</v>
      </c>
      <c r="H1497" s="44" t="s">
        <v>55</v>
      </c>
      <c r="I1497" s="36"/>
      <c r="Z1497" s="21"/>
    </row>
    <row r="1498" spans="1:26" ht="33">
      <c r="A1498" s="35"/>
      <c r="B1498" s="31" t="s">
        <v>3000</v>
      </c>
      <c r="C1498" s="30" t="s">
        <v>2995</v>
      </c>
      <c r="D1498" s="22" t="s">
        <v>56</v>
      </c>
      <c r="E1498" s="38">
        <v>7653.55</v>
      </c>
      <c r="F1498" s="43">
        <f t="shared" si="88"/>
        <v>1530.71</v>
      </c>
      <c r="G1498" s="43">
        <f t="shared" si="89"/>
        <v>9184.26</v>
      </c>
      <c r="H1498" s="44" t="s">
        <v>2983</v>
      </c>
      <c r="I1498" s="36"/>
      <c r="Z1498" s="21"/>
    </row>
    <row r="1499" spans="1:26" ht="33">
      <c r="A1499" s="35"/>
      <c r="B1499" s="31" t="s">
        <v>3001</v>
      </c>
      <c r="C1499" s="30" t="s">
        <v>3002</v>
      </c>
      <c r="D1499" s="22" t="s">
        <v>56</v>
      </c>
      <c r="E1499" s="38">
        <v>5660.47</v>
      </c>
      <c r="F1499" s="43">
        <f t="shared" si="88"/>
        <v>1132.0940000000001</v>
      </c>
      <c r="G1499" s="43">
        <f t="shared" si="89"/>
        <v>6792.5640000000003</v>
      </c>
      <c r="H1499" s="44" t="s">
        <v>2983</v>
      </c>
      <c r="I1499" s="36"/>
      <c r="Z1499" s="21"/>
    </row>
    <row r="1500" spans="1:26" ht="33">
      <c r="A1500" s="35"/>
      <c r="B1500" s="31" t="s">
        <v>3003</v>
      </c>
      <c r="C1500" s="30" t="s">
        <v>2999</v>
      </c>
      <c r="D1500" s="22" t="s">
        <v>56</v>
      </c>
      <c r="E1500" s="38">
        <v>4156.53</v>
      </c>
      <c r="F1500" s="43">
        <f t="shared" si="88"/>
        <v>831.30599999999993</v>
      </c>
      <c r="G1500" s="43">
        <f t="shared" si="89"/>
        <v>4987.8359999999993</v>
      </c>
      <c r="H1500" s="44" t="s">
        <v>2983</v>
      </c>
      <c r="I1500" s="36"/>
      <c r="Z1500" s="21"/>
    </row>
    <row r="1501" spans="1:26" ht="33">
      <c r="A1501" s="35"/>
      <c r="B1501" s="31" t="s">
        <v>3004</v>
      </c>
      <c r="C1501" s="30" t="s">
        <v>3005</v>
      </c>
      <c r="D1501" s="22" t="s">
        <v>56</v>
      </c>
      <c r="E1501" s="38">
        <v>4374.93</v>
      </c>
      <c r="F1501" s="43">
        <f t="shared" si="88"/>
        <v>874.9860000000001</v>
      </c>
      <c r="G1501" s="43">
        <f t="shared" si="89"/>
        <v>5249.9160000000002</v>
      </c>
      <c r="H1501" s="44" t="s">
        <v>195</v>
      </c>
      <c r="I1501" s="36"/>
      <c r="Z1501" s="21"/>
    </row>
    <row r="1502" spans="1:26" ht="33">
      <c r="A1502" s="35"/>
      <c r="B1502" s="31" t="s">
        <v>3006</v>
      </c>
      <c r="C1502" s="30" t="s">
        <v>3007</v>
      </c>
      <c r="D1502" s="22" t="s">
        <v>56</v>
      </c>
      <c r="E1502" s="38">
        <v>3389.86</v>
      </c>
      <c r="F1502" s="43">
        <f t="shared" si="88"/>
        <v>677.97199999999998</v>
      </c>
      <c r="G1502" s="43">
        <f t="shared" si="89"/>
        <v>4067.8320000000003</v>
      </c>
      <c r="H1502" s="44" t="s">
        <v>195</v>
      </c>
      <c r="I1502" s="36"/>
      <c r="Z1502" s="21"/>
    </row>
    <row r="1503" spans="1:26" ht="33">
      <c r="A1503" s="35"/>
      <c r="B1503" s="31" t="s">
        <v>3008</v>
      </c>
      <c r="C1503" s="30" t="s">
        <v>3009</v>
      </c>
      <c r="D1503" s="22" t="s">
        <v>56</v>
      </c>
      <c r="E1503" s="38">
        <v>2641.43</v>
      </c>
      <c r="F1503" s="43">
        <f t="shared" si="88"/>
        <v>528.28599999999994</v>
      </c>
      <c r="G1503" s="43">
        <f t="shared" si="89"/>
        <v>3169.7159999999999</v>
      </c>
      <c r="H1503" s="44" t="s">
        <v>195</v>
      </c>
      <c r="I1503" s="36"/>
      <c r="Z1503" s="21"/>
    </row>
    <row r="1504" spans="1:26" ht="33">
      <c r="A1504" s="35"/>
      <c r="B1504" s="31" t="s">
        <v>3010</v>
      </c>
      <c r="C1504" s="30" t="s">
        <v>3011</v>
      </c>
      <c r="D1504" s="22" t="s">
        <v>56</v>
      </c>
      <c r="E1504" s="38">
        <v>4379.43</v>
      </c>
      <c r="F1504" s="43">
        <f t="shared" si="88"/>
        <v>875.88600000000008</v>
      </c>
      <c r="G1504" s="43">
        <f t="shared" si="89"/>
        <v>5255.3160000000007</v>
      </c>
      <c r="H1504" s="44" t="s">
        <v>55</v>
      </c>
      <c r="I1504" s="36"/>
      <c r="Z1504" s="21"/>
    </row>
    <row r="1505" spans="1:26" ht="33">
      <c r="A1505" s="35"/>
      <c r="B1505" s="31" t="s">
        <v>3012</v>
      </c>
      <c r="C1505" s="30" t="s">
        <v>3013</v>
      </c>
      <c r="D1505" s="22" t="s">
        <v>56</v>
      </c>
      <c r="E1505" s="38">
        <v>3403.93</v>
      </c>
      <c r="F1505" s="43">
        <f t="shared" si="88"/>
        <v>680.78599999999994</v>
      </c>
      <c r="G1505" s="43">
        <f t="shared" si="89"/>
        <v>4084.7159999999999</v>
      </c>
      <c r="H1505" s="44" t="s">
        <v>55</v>
      </c>
      <c r="I1505" s="36"/>
      <c r="Z1505" s="21"/>
    </row>
    <row r="1506" spans="1:26" ht="33">
      <c r="A1506" s="35"/>
      <c r="B1506" s="31" t="s">
        <v>3014</v>
      </c>
      <c r="C1506" s="30" t="s">
        <v>3015</v>
      </c>
      <c r="D1506" s="22" t="s">
        <v>56</v>
      </c>
      <c r="E1506" s="38">
        <v>2662.69</v>
      </c>
      <c r="F1506" s="43">
        <f t="shared" si="88"/>
        <v>532.53800000000001</v>
      </c>
      <c r="G1506" s="43">
        <f t="shared" si="89"/>
        <v>3195.2280000000001</v>
      </c>
      <c r="H1506" s="44" t="s">
        <v>55</v>
      </c>
      <c r="I1506" s="36"/>
      <c r="Z1506" s="21"/>
    </row>
    <row r="1507" spans="1:26" ht="33">
      <c r="A1507" s="35"/>
      <c r="B1507" s="31" t="s">
        <v>3016</v>
      </c>
      <c r="C1507" s="30" t="s">
        <v>3017</v>
      </c>
      <c r="D1507" s="22" t="s">
        <v>56</v>
      </c>
      <c r="E1507" s="38">
        <v>7574.58</v>
      </c>
      <c r="F1507" s="43">
        <f t="shared" si="88"/>
        <v>1514.9160000000002</v>
      </c>
      <c r="G1507" s="43">
        <f t="shared" si="89"/>
        <v>9089.4959999999992</v>
      </c>
      <c r="H1507" s="44" t="s">
        <v>2983</v>
      </c>
      <c r="I1507" s="36"/>
      <c r="Z1507" s="21"/>
    </row>
    <row r="1508" spans="1:26" ht="33">
      <c r="A1508" s="35"/>
      <c r="B1508" s="31" t="s">
        <v>3018</v>
      </c>
      <c r="C1508" s="30" t="s">
        <v>3019</v>
      </c>
      <c r="D1508" s="22" t="s">
        <v>56</v>
      </c>
      <c r="E1508" s="38">
        <v>5557.05</v>
      </c>
      <c r="F1508" s="43">
        <f t="shared" si="88"/>
        <v>1111.4100000000001</v>
      </c>
      <c r="G1508" s="43">
        <f t="shared" si="89"/>
        <v>6668.46</v>
      </c>
      <c r="H1508" s="44" t="s">
        <v>2983</v>
      </c>
      <c r="I1508" s="36"/>
      <c r="Z1508" s="21"/>
    </row>
    <row r="1509" spans="1:26" ht="33">
      <c r="A1509" s="35"/>
      <c r="B1509" s="31" t="s">
        <v>3020</v>
      </c>
      <c r="C1509" s="30" t="s">
        <v>3021</v>
      </c>
      <c r="D1509" s="22" t="s">
        <v>56</v>
      </c>
      <c r="E1509" s="38">
        <v>4034.26</v>
      </c>
      <c r="F1509" s="43">
        <f t="shared" si="88"/>
        <v>806.85200000000009</v>
      </c>
      <c r="G1509" s="43">
        <f t="shared" si="89"/>
        <v>4841.1120000000001</v>
      </c>
      <c r="H1509" s="44" t="s">
        <v>2983</v>
      </c>
      <c r="I1509" s="36"/>
      <c r="Z1509" s="21"/>
    </row>
    <row r="1510" spans="1:26">
      <c r="A1510" s="35"/>
      <c r="B1510" s="31" t="s">
        <v>3022</v>
      </c>
      <c r="C1510" s="30" t="s">
        <v>3023</v>
      </c>
      <c r="D1510" s="22" t="s">
        <v>56</v>
      </c>
      <c r="E1510" s="38">
        <v>4874.87</v>
      </c>
      <c r="F1510" s="43">
        <f t="shared" si="88"/>
        <v>974.97399999999993</v>
      </c>
      <c r="G1510" s="43">
        <f t="shared" si="89"/>
        <v>5849.8440000000001</v>
      </c>
      <c r="H1510" s="44" t="s">
        <v>195</v>
      </c>
      <c r="I1510" s="36"/>
      <c r="Z1510" s="21"/>
    </row>
    <row r="1511" spans="1:26">
      <c r="A1511" s="35"/>
      <c r="B1511" s="31" t="s">
        <v>3024</v>
      </c>
      <c r="C1511" s="30" t="s">
        <v>3025</v>
      </c>
      <c r="D1511" s="22" t="s">
        <v>56</v>
      </c>
      <c r="E1511" s="38">
        <v>3724.27</v>
      </c>
      <c r="F1511" s="43">
        <f t="shared" si="88"/>
        <v>744.85399999999993</v>
      </c>
      <c r="G1511" s="43">
        <f t="shared" si="89"/>
        <v>4469.1239999999998</v>
      </c>
      <c r="H1511" s="44" t="s">
        <v>195</v>
      </c>
      <c r="I1511" s="36"/>
      <c r="Z1511" s="21"/>
    </row>
    <row r="1512" spans="1:26">
      <c r="A1512" s="35"/>
      <c r="B1512" s="31" t="s">
        <v>3026</v>
      </c>
      <c r="C1512" s="30" t="s">
        <v>3027</v>
      </c>
      <c r="D1512" s="22" t="s">
        <v>56</v>
      </c>
      <c r="E1512" s="38">
        <v>3000.74</v>
      </c>
      <c r="F1512" s="43">
        <f t="shared" si="88"/>
        <v>600.14799999999991</v>
      </c>
      <c r="G1512" s="43">
        <f t="shared" si="89"/>
        <v>3600.8879999999999</v>
      </c>
      <c r="H1512" s="44" t="s">
        <v>195</v>
      </c>
      <c r="I1512" s="36"/>
      <c r="Z1512" s="21"/>
    </row>
    <row r="1513" spans="1:26">
      <c r="A1513" s="35"/>
      <c r="B1513" s="31" t="s">
        <v>3028</v>
      </c>
      <c r="C1513" s="30" t="s">
        <v>3029</v>
      </c>
      <c r="D1513" s="22" t="s">
        <v>56</v>
      </c>
      <c r="E1513" s="38">
        <v>5609.77</v>
      </c>
      <c r="F1513" s="43">
        <f t="shared" si="88"/>
        <v>1121.9540000000002</v>
      </c>
      <c r="G1513" s="43">
        <f t="shared" si="89"/>
        <v>6731.7240000000002</v>
      </c>
      <c r="H1513" s="44" t="s">
        <v>55</v>
      </c>
      <c r="I1513" s="36"/>
      <c r="Z1513" s="21"/>
    </row>
    <row r="1514" spans="1:26">
      <c r="A1514" s="35"/>
      <c r="B1514" s="31" t="s">
        <v>3030</v>
      </c>
      <c r="C1514" s="30" t="s">
        <v>3031</v>
      </c>
      <c r="D1514" s="22" t="s">
        <v>56</v>
      </c>
      <c r="E1514" s="38">
        <v>4182.03</v>
      </c>
      <c r="F1514" s="43">
        <f t="shared" si="88"/>
        <v>836.40599999999995</v>
      </c>
      <c r="G1514" s="43">
        <f t="shared" si="89"/>
        <v>5018.4359999999997</v>
      </c>
      <c r="H1514" s="44" t="s">
        <v>55</v>
      </c>
      <c r="I1514" s="36"/>
      <c r="Z1514" s="21"/>
    </row>
    <row r="1515" spans="1:26">
      <c r="A1515" s="35"/>
      <c r="B1515" s="31" t="s">
        <v>3032</v>
      </c>
      <c r="C1515" s="30" t="s">
        <v>3033</v>
      </c>
      <c r="D1515" s="22" t="s">
        <v>56</v>
      </c>
      <c r="E1515" s="38">
        <v>3088.72</v>
      </c>
      <c r="F1515" s="43">
        <f t="shared" si="88"/>
        <v>617.74399999999991</v>
      </c>
      <c r="G1515" s="43">
        <f t="shared" si="89"/>
        <v>3706.4639999999999</v>
      </c>
      <c r="H1515" s="44" t="s">
        <v>55</v>
      </c>
      <c r="I1515" s="36"/>
      <c r="Z1515" s="21"/>
    </row>
    <row r="1516" spans="1:26">
      <c r="A1516" s="35"/>
      <c r="B1516" s="31" t="s">
        <v>3034</v>
      </c>
      <c r="C1516" s="30" t="s">
        <v>3029</v>
      </c>
      <c r="D1516" s="22" t="s">
        <v>56</v>
      </c>
      <c r="E1516" s="38">
        <v>7554.86</v>
      </c>
      <c r="F1516" s="43">
        <f t="shared" si="88"/>
        <v>1510.9719999999998</v>
      </c>
      <c r="G1516" s="43">
        <f t="shared" si="89"/>
        <v>9065.8319999999985</v>
      </c>
      <c r="H1516" s="44" t="s">
        <v>2983</v>
      </c>
      <c r="I1516" s="36"/>
      <c r="Z1516" s="21"/>
    </row>
    <row r="1517" spans="1:26">
      <c r="A1517" s="35"/>
      <c r="B1517" s="31" t="s">
        <v>3035</v>
      </c>
      <c r="C1517" s="30" t="s">
        <v>3031</v>
      </c>
      <c r="D1517" s="22" t="s">
        <v>56</v>
      </c>
      <c r="E1517" s="38">
        <v>5593.6</v>
      </c>
      <c r="F1517" s="43">
        <f t="shared" si="88"/>
        <v>1118.72</v>
      </c>
      <c r="G1517" s="43">
        <f t="shared" si="89"/>
        <v>6712.3200000000006</v>
      </c>
      <c r="H1517" s="44" t="s">
        <v>2983</v>
      </c>
      <c r="I1517" s="36"/>
      <c r="Z1517" s="21"/>
    </row>
    <row r="1518" spans="1:26">
      <c r="A1518" s="35"/>
      <c r="B1518" s="31" t="s">
        <v>3036</v>
      </c>
      <c r="C1518" s="30" t="s">
        <v>3037</v>
      </c>
      <c r="D1518" s="22" t="s">
        <v>56</v>
      </c>
      <c r="E1518" s="38">
        <v>4740.5600000000004</v>
      </c>
      <c r="F1518" s="43">
        <f t="shared" si="88"/>
        <v>948.11200000000008</v>
      </c>
      <c r="G1518" s="43">
        <f t="shared" si="89"/>
        <v>5688.6720000000005</v>
      </c>
      <c r="H1518" s="44" t="s">
        <v>2983</v>
      </c>
      <c r="I1518" s="36"/>
      <c r="Z1518" s="21"/>
    </row>
    <row r="1519" spans="1:26" ht="33">
      <c r="A1519" s="35"/>
      <c r="B1519" s="31" t="s">
        <v>3038</v>
      </c>
      <c r="C1519" s="30" t="s">
        <v>3039</v>
      </c>
      <c r="D1519" s="22" t="s">
        <v>56</v>
      </c>
      <c r="E1519" s="38">
        <v>4519.1400000000003</v>
      </c>
      <c r="F1519" s="43">
        <f t="shared" si="88"/>
        <v>903.82799999999997</v>
      </c>
      <c r="G1519" s="43">
        <f t="shared" si="89"/>
        <v>5422.9680000000008</v>
      </c>
      <c r="H1519" s="44" t="s">
        <v>31</v>
      </c>
      <c r="I1519" s="36"/>
      <c r="Z1519" s="21"/>
    </row>
    <row r="1520" spans="1:26" ht="33">
      <c r="A1520" s="35"/>
      <c r="B1520" s="31" t="s">
        <v>3040</v>
      </c>
      <c r="C1520" s="30" t="s">
        <v>3041</v>
      </c>
      <c r="D1520" s="22" t="s">
        <v>56</v>
      </c>
      <c r="E1520" s="38">
        <v>3896.02</v>
      </c>
      <c r="F1520" s="43">
        <f t="shared" si="88"/>
        <v>779.20399999999995</v>
      </c>
      <c r="G1520" s="43">
        <f t="shared" si="89"/>
        <v>4675.2240000000002</v>
      </c>
      <c r="H1520" s="44" t="s">
        <v>31</v>
      </c>
      <c r="I1520" s="36"/>
      <c r="Z1520" s="21"/>
    </row>
    <row r="1521" spans="1:26" ht="33">
      <c r="A1521" s="35"/>
      <c r="B1521" s="31" t="s">
        <v>3042</v>
      </c>
      <c r="C1521" s="30" t="s">
        <v>3043</v>
      </c>
      <c r="D1521" s="22" t="s">
        <v>56</v>
      </c>
      <c r="E1521" s="38">
        <v>3428.68</v>
      </c>
      <c r="F1521" s="43">
        <f t="shared" si="88"/>
        <v>685.73599999999988</v>
      </c>
      <c r="G1521" s="43">
        <f t="shared" si="89"/>
        <v>4114.4159999999993</v>
      </c>
      <c r="H1521" s="44" t="s">
        <v>31</v>
      </c>
      <c r="I1521" s="36"/>
      <c r="Z1521" s="21"/>
    </row>
    <row r="1522" spans="1:26">
      <c r="A1522" s="35"/>
      <c r="B1522" s="31" t="s">
        <v>3044</v>
      </c>
      <c r="C1522" s="30" t="s">
        <v>3045</v>
      </c>
      <c r="D1522" s="22" t="s">
        <v>56</v>
      </c>
      <c r="E1522" s="38">
        <v>2779.05</v>
      </c>
      <c r="F1522" s="43">
        <f t="shared" si="88"/>
        <v>555.80999999999995</v>
      </c>
      <c r="G1522" s="43">
        <f t="shared" si="89"/>
        <v>3334.86</v>
      </c>
      <c r="H1522" s="44" t="s">
        <v>31</v>
      </c>
      <c r="I1522" s="36"/>
      <c r="Z1522" s="21"/>
    </row>
    <row r="1523" spans="1:26">
      <c r="A1523" s="35"/>
      <c r="B1523" s="31" t="s">
        <v>3046</v>
      </c>
      <c r="C1523" s="30" t="s">
        <v>3047</v>
      </c>
      <c r="D1523" s="22" t="s">
        <v>56</v>
      </c>
      <c r="E1523" s="38">
        <v>2264.46</v>
      </c>
      <c r="F1523" s="43">
        <f t="shared" si="88"/>
        <v>452.892</v>
      </c>
      <c r="G1523" s="43">
        <f t="shared" si="89"/>
        <v>2717.3519999999999</v>
      </c>
      <c r="H1523" s="44" t="s">
        <v>31</v>
      </c>
      <c r="I1523" s="36"/>
      <c r="Z1523" s="21"/>
    </row>
    <row r="1524" spans="1:26">
      <c r="A1524" s="35"/>
      <c r="B1524" s="31" t="s">
        <v>3048</v>
      </c>
      <c r="C1524" s="30" t="s">
        <v>3049</v>
      </c>
      <c r="D1524" s="22" t="s">
        <v>56</v>
      </c>
      <c r="E1524" s="38">
        <v>1883.35</v>
      </c>
      <c r="F1524" s="43">
        <f t="shared" si="88"/>
        <v>376.67</v>
      </c>
      <c r="G1524" s="43">
        <f t="shared" si="89"/>
        <v>2260.02</v>
      </c>
      <c r="H1524" s="44" t="s">
        <v>31</v>
      </c>
      <c r="I1524" s="36"/>
      <c r="Z1524" s="21"/>
    </row>
    <row r="1525" spans="1:26">
      <c r="A1525" s="35"/>
      <c r="B1525" s="31" t="s">
        <v>3050</v>
      </c>
      <c r="C1525" s="30" t="s">
        <v>3051</v>
      </c>
      <c r="D1525" s="22" t="s">
        <v>56</v>
      </c>
      <c r="E1525" s="38">
        <v>3157.17</v>
      </c>
      <c r="F1525" s="43">
        <f t="shared" si="88"/>
        <v>631.43399999999997</v>
      </c>
      <c r="G1525" s="43">
        <f t="shared" si="89"/>
        <v>3788.6040000000003</v>
      </c>
      <c r="H1525" s="44" t="s">
        <v>31</v>
      </c>
      <c r="I1525" s="36"/>
      <c r="Z1525" s="21"/>
    </row>
    <row r="1526" spans="1:26">
      <c r="A1526" s="35"/>
      <c r="B1526" s="31" t="s">
        <v>3052</v>
      </c>
      <c r="C1526" s="30" t="s">
        <v>3053</v>
      </c>
      <c r="D1526" s="22" t="s">
        <v>56</v>
      </c>
      <c r="E1526" s="38">
        <v>2568.5100000000002</v>
      </c>
      <c r="F1526" s="43">
        <f t="shared" si="88"/>
        <v>513.702</v>
      </c>
      <c r="G1526" s="43">
        <f t="shared" si="89"/>
        <v>3082.2120000000004</v>
      </c>
      <c r="H1526" s="44" t="s">
        <v>31</v>
      </c>
      <c r="I1526" s="36"/>
      <c r="Z1526" s="21"/>
    </row>
    <row r="1527" spans="1:26">
      <c r="A1527" s="35"/>
      <c r="B1527" s="31" t="s">
        <v>3054</v>
      </c>
      <c r="C1527" s="30" t="s">
        <v>3055</v>
      </c>
      <c r="D1527" s="22" t="s">
        <v>56</v>
      </c>
      <c r="E1527" s="38">
        <v>2148.4499999999998</v>
      </c>
      <c r="F1527" s="43">
        <f t="shared" si="88"/>
        <v>429.69</v>
      </c>
      <c r="G1527" s="43">
        <f t="shared" si="89"/>
        <v>2578.14</v>
      </c>
      <c r="H1527" s="44" t="s">
        <v>31</v>
      </c>
      <c r="I1527" s="36"/>
      <c r="Z1527" s="21"/>
    </row>
    <row r="1528" spans="1:26">
      <c r="A1528" s="35"/>
      <c r="B1528" s="31" t="s">
        <v>3056</v>
      </c>
      <c r="C1528" s="30" t="s">
        <v>3057</v>
      </c>
      <c r="D1528" s="22" t="s">
        <v>56</v>
      </c>
      <c r="E1528" s="38">
        <v>2856.59</v>
      </c>
      <c r="F1528" s="43">
        <f t="shared" si="88"/>
        <v>571.31799999999998</v>
      </c>
      <c r="G1528" s="43">
        <f t="shared" si="89"/>
        <v>3427.9080000000004</v>
      </c>
      <c r="H1528" s="44" t="s">
        <v>31</v>
      </c>
      <c r="I1528" s="36"/>
      <c r="Z1528" s="21"/>
    </row>
    <row r="1529" spans="1:26">
      <c r="A1529" s="35"/>
      <c r="B1529" s="31" t="s">
        <v>3058</v>
      </c>
      <c r="C1529" s="30" t="s">
        <v>3059</v>
      </c>
      <c r="D1529" s="22" t="s">
        <v>56</v>
      </c>
      <c r="E1529" s="38">
        <v>2320.79</v>
      </c>
      <c r="F1529" s="43">
        <f t="shared" si="88"/>
        <v>464.15800000000002</v>
      </c>
      <c r="G1529" s="43">
        <f t="shared" si="89"/>
        <v>2784.9479999999999</v>
      </c>
      <c r="H1529" s="44" t="s">
        <v>31</v>
      </c>
      <c r="I1529" s="36"/>
      <c r="Z1529" s="21"/>
    </row>
    <row r="1530" spans="1:26">
      <c r="A1530" s="35"/>
      <c r="B1530" s="31" t="s">
        <v>3060</v>
      </c>
      <c r="C1530" s="30" t="s">
        <v>3061</v>
      </c>
      <c r="D1530" s="22" t="s">
        <v>56</v>
      </c>
      <c r="E1530" s="38">
        <v>1927.85</v>
      </c>
      <c r="F1530" s="43">
        <f t="shared" si="88"/>
        <v>385.57</v>
      </c>
      <c r="G1530" s="43">
        <f t="shared" si="89"/>
        <v>2313.42</v>
      </c>
      <c r="H1530" s="44" t="s">
        <v>31</v>
      </c>
      <c r="I1530" s="36"/>
      <c r="Z1530" s="21"/>
    </row>
    <row r="1531" spans="1:26">
      <c r="A1531" s="35"/>
      <c r="B1531" s="31" t="s">
        <v>3062</v>
      </c>
      <c r="C1531" s="30" t="s">
        <v>3063</v>
      </c>
      <c r="D1531" s="22" t="s">
        <v>56</v>
      </c>
      <c r="E1531" s="38">
        <v>2833.21</v>
      </c>
      <c r="F1531" s="43">
        <f t="shared" si="88"/>
        <v>566.64199999999994</v>
      </c>
      <c r="G1531" s="43">
        <f t="shared" si="89"/>
        <v>3399.8519999999999</v>
      </c>
      <c r="H1531" s="44" t="s">
        <v>31</v>
      </c>
      <c r="I1531" s="36"/>
      <c r="Z1531" s="21"/>
    </row>
    <row r="1532" spans="1:26">
      <c r="A1532" s="35"/>
      <c r="B1532" s="31" t="s">
        <v>3064</v>
      </c>
      <c r="C1532" s="30" t="s">
        <v>3065</v>
      </c>
      <c r="D1532" s="22" t="s">
        <v>56</v>
      </c>
      <c r="E1532" s="38">
        <v>2325.9499999999998</v>
      </c>
      <c r="F1532" s="43">
        <f t="shared" si="88"/>
        <v>465.19</v>
      </c>
      <c r="G1532" s="43">
        <f t="shared" si="89"/>
        <v>2791.14</v>
      </c>
      <c r="H1532" s="44" t="s">
        <v>31</v>
      </c>
      <c r="I1532" s="36"/>
      <c r="Z1532" s="21"/>
    </row>
    <row r="1533" spans="1:26">
      <c r="A1533" s="35"/>
      <c r="B1533" s="31" t="s">
        <v>3066</v>
      </c>
      <c r="C1533" s="30" t="s">
        <v>3067</v>
      </c>
      <c r="D1533" s="22" t="s">
        <v>56</v>
      </c>
      <c r="E1533" s="38">
        <v>1947.51</v>
      </c>
      <c r="F1533" s="43">
        <f t="shared" si="88"/>
        <v>389.50199999999995</v>
      </c>
      <c r="G1533" s="43">
        <f t="shared" si="89"/>
        <v>2337.0119999999997</v>
      </c>
      <c r="H1533" s="44" t="s">
        <v>31</v>
      </c>
      <c r="I1533" s="36"/>
      <c r="Z1533" s="21"/>
    </row>
    <row r="1534" spans="1:26" ht="33">
      <c r="A1534" s="35"/>
      <c r="B1534" s="31" t="s">
        <v>3068</v>
      </c>
      <c r="C1534" s="30" t="s">
        <v>3069</v>
      </c>
      <c r="D1534" s="22" t="s">
        <v>56</v>
      </c>
      <c r="E1534" s="38">
        <v>2753.35</v>
      </c>
      <c r="F1534" s="43">
        <f t="shared" si="88"/>
        <v>550.66999999999996</v>
      </c>
      <c r="G1534" s="43">
        <f t="shared" si="89"/>
        <v>3304.02</v>
      </c>
      <c r="H1534" s="44" t="s">
        <v>31</v>
      </c>
      <c r="I1534" s="36"/>
      <c r="Z1534" s="21"/>
    </row>
    <row r="1535" spans="1:26" ht="33">
      <c r="A1535" s="35"/>
      <c r="B1535" s="31" t="s">
        <v>3070</v>
      </c>
      <c r="C1535" s="30" t="s">
        <v>3071</v>
      </c>
      <c r="D1535" s="22" t="s">
        <v>56</v>
      </c>
      <c r="E1535" s="38">
        <v>2218.4499999999998</v>
      </c>
      <c r="F1535" s="43">
        <f t="shared" si="88"/>
        <v>443.69</v>
      </c>
      <c r="G1535" s="43">
        <f t="shared" si="89"/>
        <v>2662.14</v>
      </c>
      <c r="H1535" s="44" t="s">
        <v>31</v>
      </c>
      <c r="I1535" s="36"/>
      <c r="Z1535" s="21"/>
    </row>
    <row r="1536" spans="1:26" ht="33">
      <c r="A1536" s="35"/>
      <c r="B1536" s="31" t="s">
        <v>3072</v>
      </c>
      <c r="C1536" s="30" t="s">
        <v>3073</v>
      </c>
      <c r="D1536" s="22" t="s">
        <v>56</v>
      </c>
      <c r="E1536" s="38">
        <v>1823.61</v>
      </c>
      <c r="F1536" s="43">
        <f t="shared" si="88"/>
        <v>364.72199999999998</v>
      </c>
      <c r="G1536" s="43">
        <f t="shared" si="89"/>
        <v>2188.3319999999999</v>
      </c>
      <c r="H1536" s="44" t="s">
        <v>31</v>
      </c>
      <c r="I1536" s="36"/>
      <c r="Z1536" s="21"/>
    </row>
    <row r="1537" spans="1:26">
      <c r="A1537" s="35"/>
      <c r="B1537" s="31" t="s">
        <v>3074</v>
      </c>
      <c r="C1537" s="30" t="s">
        <v>215</v>
      </c>
      <c r="D1537" s="22" t="s">
        <v>56</v>
      </c>
      <c r="E1537" s="38">
        <v>3274.06</v>
      </c>
      <c r="F1537" s="43">
        <f t="shared" si="88"/>
        <v>654.81200000000001</v>
      </c>
      <c r="G1537" s="43">
        <f t="shared" si="89"/>
        <v>3928.8719999999998</v>
      </c>
      <c r="H1537" s="44" t="s">
        <v>32</v>
      </c>
      <c r="I1537" s="36"/>
      <c r="Z1537" s="21"/>
    </row>
    <row r="1538" spans="1:26">
      <c r="A1538" s="35"/>
      <c r="B1538" s="31" t="s">
        <v>3075</v>
      </c>
      <c r="C1538" s="30" t="s">
        <v>3076</v>
      </c>
      <c r="D1538" s="22" t="s">
        <v>56</v>
      </c>
      <c r="E1538" s="38">
        <v>2063.3200000000002</v>
      </c>
      <c r="F1538" s="43">
        <f t="shared" si="88"/>
        <v>412.66399999999999</v>
      </c>
      <c r="G1538" s="43">
        <f t="shared" si="89"/>
        <v>2475.9840000000004</v>
      </c>
      <c r="H1538" s="44" t="s">
        <v>31</v>
      </c>
      <c r="I1538" s="36"/>
      <c r="Z1538" s="21"/>
    </row>
    <row r="1539" spans="1:26">
      <c r="A1539" s="35"/>
      <c r="B1539" s="31" t="s">
        <v>3077</v>
      </c>
      <c r="C1539" s="30" t="s">
        <v>3078</v>
      </c>
      <c r="D1539" s="22" t="s">
        <v>56</v>
      </c>
      <c r="E1539" s="38">
        <v>1993.7</v>
      </c>
      <c r="F1539" s="43">
        <f t="shared" si="88"/>
        <v>398.74</v>
      </c>
      <c r="G1539" s="43">
        <f t="shared" si="89"/>
        <v>2392.44</v>
      </c>
      <c r="H1539" s="44" t="s">
        <v>31</v>
      </c>
      <c r="I1539" s="36"/>
      <c r="Z1539" s="21"/>
    </row>
    <row r="1540" spans="1:26">
      <c r="A1540" s="35"/>
      <c r="B1540" s="31" t="s">
        <v>3079</v>
      </c>
      <c r="C1540" s="30" t="s">
        <v>3080</v>
      </c>
      <c r="D1540" s="22" t="s">
        <v>56</v>
      </c>
      <c r="E1540" s="38">
        <v>2420.79</v>
      </c>
      <c r="F1540" s="43">
        <f t="shared" ref="F1540:F1551" si="90">E1540*20/100</f>
        <v>484.15800000000002</v>
      </c>
      <c r="G1540" s="43">
        <f t="shared" ref="G1540:G1551" si="91">F1540+E1540</f>
        <v>2904.9479999999999</v>
      </c>
      <c r="H1540" s="44" t="s">
        <v>31</v>
      </c>
      <c r="I1540" s="36"/>
      <c r="Z1540" s="21"/>
    </row>
    <row r="1541" spans="1:26">
      <c r="A1541" s="35"/>
      <c r="B1541" s="31" t="s">
        <v>3081</v>
      </c>
      <c r="C1541" s="30" t="s">
        <v>3082</v>
      </c>
      <c r="D1541" s="22" t="s">
        <v>56</v>
      </c>
      <c r="E1541" s="38">
        <v>1760.81</v>
      </c>
      <c r="F1541" s="43">
        <f t="shared" si="90"/>
        <v>352.16199999999998</v>
      </c>
      <c r="G1541" s="43">
        <f t="shared" si="91"/>
        <v>2112.9719999999998</v>
      </c>
      <c r="H1541" s="44" t="s">
        <v>31</v>
      </c>
      <c r="I1541" s="36"/>
      <c r="Z1541" s="21"/>
    </row>
    <row r="1542" spans="1:26">
      <c r="A1542" s="35"/>
      <c r="B1542" s="31" t="s">
        <v>3083</v>
      </c>
      <c r="C1542" s="30" t="s">
        <v>3084</v>
      </c>
      <c r="D1542" s="22" t="s">
        <v>56</v>
      </c>
      <c r="E1542" s="38">
        <v>1811.71</v>
      </c>
      <c r="F1542" s="43">
        <f t="shared" si="90"/>
        <v>362.34199999999998</v>
      </c>
      <c r="G1542" s="43">
        <f t="shared" si="91"/>
        <v>2174.0520000000001</v>
      </c>
      <c r="H1542" s="44" t="s">
        <v>31</v>
      </c>
      <c r="I1542" s="36"/>
      <c r="Z1542" s="21"/>
    </row>
    <row r="1543" spans="1:26">
      <c r="A1543" s="35"/>
      <c r="B1543" s="31" t="s">
        <v>3085</v>
      </c>
      <c r="C1543" s="30" t="s">
        <v>3086</v>
      </c>
      <c r="D1543" s="22" t="s">
        <v>56</v>
      </c>
      <c r="E1543" s="38">
        <v>2564.33</v>
      </c>
      <c r="F1543" s="43">
        <f t="shared" si="90"/>
        <v>512.86599999999999</v>
      </c>
      <c r="G1543" s="43">
        <f t="shared" si="91"/>
        <v>3077.1959999999999</v>
      </c>
      <c r="H1543" s="44" t="s">
        <v>31</v>
      </c>
      <c r="I1543" s="36"/>
      <c r="Z1543" s="21"/>
    </row>
    <row r="1544" spans="1:26">
      <c r="A1544" s="35"/>
      <c r="B1544" s="31" t="s">
        <v>3087</v>
      </c>
      <c r="C1544" s="30" t="s">
        <v>3088</v>
      </c>
      <c r="D1544" s="22" t="s">
        <v>56</v>
      </c>
      <c r="E1544" s="38">
        <v>1865.94</v>
      </c>
      <c r="F1544" s="43">
        <f t="shared" si="90"/>
        <v>373.18800000000005</v>
      </c>
      <c r="G1544" s="43">
        <f t="shared" si="91"/>
        <v>2239.1280000000002</v>
      </c>
      <c r="H1544" s="44" t="s">
        <v>31</v>
      </c>
      <c r="I1544" s="36"/>
      <c r="Z1544" s="21"/>
    </row>
    <row r="1545" spans="1:26">
      <c r="A1545" s="35"/>
      <c r="B1545" s="31" t="s">
        <v>3089</v>
      </c>
      <c r="C1545" s="30" t="s">
        <v>3090</v>
      </c>
      <c r="D1545" s="22" t="s">
        <v>56</v>
      </c>
      <c r="E1545" s="38">
        <v>2090.21</v>
      </c>
      <c r="F1545" s="43">
        <f t="shared" si="90"/>
        <v>418.04199999999997</v>
      </c>
      <c r="G1545" s="43">
        <f t="shared" si="91"/>
        <v>2508.252</v>
      </c>
      <c r="H1545" s="44" t="s">
        <v>31</v>
      </c>
      <c r="I1545" s="36"/>
      <c r="Z1545" s="21"/>
    </row>
    <row r="1546" spans="1:26">
      <c r="A1546" s="35"/>
      <c r="B1546" s="31" t="s">
        <v>3091</v>
      </c>
      <c r="C1546" s="30" t="s">
        <v>3092</v>
      </c>
      <c r="D1546" s="22" t="s">
        <v>56</v>
      </c>
      <c r="E1546" s="38">
        <v>1375.89</v>
      </c>
      <c r="F1546" s="43">
        <f t="shared" si="90"/>
        <v>275.17800000000005</v>
      </c>
      <c r="G1546" s="43">
        <f t="shared" si="91"/>
        <v>1651.0680000000002</v>
      </c>
      <c r="H1546" s="44" t="s">
        <v>31</v>
      </c>
      <c r="I1546" s="36"/>
      <c r="Z1546" s="21"/>
    </row>
    <row r="1547" spans="1:26">
      <c r="A1547" s="35"/>
      <c r="B1547" s="31" t="s">
        <v>3093</v>
      </c>
      <c r="C1547" s="30" t="s">
        <v>3094</v>
      </c>
      <c r="D1547" s="22" t="s">
        <v>56</v>
      </c>
      <c r="E1547" s="38">
        <v>2027.87</v>
      </c>
      <c r="F1547" s="43">
        <f t="shared" si="90"/>
        <v>405.57399999999996</v>
      </c>
      <c r="G1547" s="43">
        <f t="shared" si="91"/>
        <v>2433.444</v>
      </c>
      <c r="H1547" s="44" t="s">
        <v>31</v>
      </c>
      <c r="I1547" s="36"/>
      <c r="Z1547" s="21"/>
    </row>
    <row r="1548" spans="1:26">
      <c r="A1548" s="35"/>
      <c r="B1548" s="31" t="s">
        <v>3095</v>
      </c>
      <c r="C1548" s="30" t="s">
        <v>3096</v>
      </c>
      <c r="D1548" s="22" t="s">
        <v>56</v>
      </c>
      <c r="E1548" s="38">
        <v>2055.4899999999998</v>
      </c>
      <c r="F1548" s="43">
        <f t="shared" si="90"/>
        <v>411.09799999999996</v>
      </c>
      <c r="G1548" s="43">
        <f t="shared" si="91"/>
        <v>2466.5879999999997</v>
      </c>
      <c r="H1548" s="44" t="s">
        <v>31</v>
      </c>
      <c r="I1548" s="36"/>
      <c r="Z1548" s="21"/>
    </row>
    <row r="1549" spans="1:26" ht="33">
      <c r="A1549" s="35"/>
      <c r="B1549" s="31" t="s">
        <v>3097</v>
      </c>
      <c r="C1549" s="30" t="s">
        <v>3098</v>
      </c>
      <c r="D1549" s="22" t="s">
        <v>56</v>
      </c>
      <c r="E1549" s="38">
        <v>13157.29</v>
      </c>
      <c r="F1549" s="43">
        <f t="shared" si="90"/>
        <v>2631.4580000000005</v>
      </c>
      <c r="G1549" s="43">
        <f t="shared" si="91"/>
        <v>15788.748000000001</v>
      </c>
      <c r="H1549" s="44" t="s">
        <v>3099</v>
      </c>
      <c r="I1549" s="36"/>
      <c r="Z1549" s="21"/>
    </row>
    <row r="1550" spans="1:26" ht="33">
      <c r="A1550" s="35"/>
      <c r="B1550" s="31" t="s">
        <v>3100</v>
      </c>
      <c r="C1550" s="30" t="s">
        <v>3101</v>
      </c>
      <c r="D1550" s="22" t="s">
        <v>56</v>
      </c>
      <c r="E1550" s="38">
        <v>10389.469999999999</v>
      </c>
      <c r="F1550" s="43">
        <f t="shared" si="90"/>
        <v>2077.8939999999998</v>
      </c>
      <c r="G1550" s="43">
        <f t="shared" si="91"/>
        <v>12467.364</v>
      </c>
      <c r="H1550" s="44" t="s">
        <v>3099</v>
      </c>
      <c r="I1550" s="36"/>
      <c r="Z1550" s="21"/>
    </row>
    <row r="1551" spans="1:26" ht="33">
      <c r="A1551" s="35"/>
      <c r="B1551" s="31" t="s">
        <v>3102</v>
      </c>
      <c r="C1551" s="30" t="s">
        <v>3103</v>
      </c>
      <c r="D1551" s="22" t="s">
        <v>56</v>
      </c>
      <c r="E1551" s="38">
        <v>8302.4500000000007</v>
      </c>
      <c r="F1551" s="43">
        <f t="shared" si="90"/>
        <v>1660.49</v>
      </c>
      <c r="G1551" s="43">
        <f t="shared" si="91"/>
        <v>9962.94</v>
      </c>
      <c r="H1551" s="44" t="s">
        <v>3099</v>
      </c>
      <c r="I1551" s="36"/>
      <c r="Z1551" s="21"/>
    </row>
    <row r="1552" spans="1:26" ht="16.5" customHeight="1">
      <c r="A1552" s="35"/>
      <c r="B1552" s="107" t="s">
        <v>3104</v>
      </c>
      <c r="C1552" s="108"/>
      <c r="D1552" s="108"/>
      <c r="E1552" s="108"/>
      <c r="F1552" s="108"/>
      <c r="G1552" s="108"/>
      <c r="H1552" s="109"/>
      <c r="I1552" s="36"/>
      <c r="Z1552" s="21"/>
    </row>
    <row r="1553" spans="1:26">
      <c r="A1553" s="35"/>
      <c r="B1553" s="31" t="s">
        <v>3105</v>
      </c>
      <c r="C1553" s="30" t="s">
        <v>3106</v>
      </c>
      <c r="D1553" s="22" t="s">
        <v>56</v>
      </c>
      <c r="E1553" s="38">
        <v>3719.73</v>
      </c>
      <c r="F1553" s="43">
        <f t="shared" ref="F1553:F1567" si="92">E1553*20/100</f>
        <v>743.94600000000003</v>
      </c>
      <c r="G1553" s="43">
        <f t="shared" ref="G1553:G1563" si="93">F1553+E1553</f>
        <v>4463.6760000000004</v>
      </c>
      <c r="H1553" s="44" t="s">
        <v>32</v>
      </c>
      <c r="I1553" s="36"/>
      <c r="Z1553" s="21"/>
    </row>
    <row r="1554" spans="1:26">
      <c r="A1554" s="35"/>
      <c r="B1554" s="31" t="s">
        <v>3107</v>
      </c>
      <c r="C1554" s="30" t="s">
        <v>214</v>
      </c>
      <c r="D1554" s="22" t="s">
        <v>56</v>
      </c>
      <c r="E1554" s="38">
        <v>7662.8</v>
      </c>
      <c r="F1554" s="43">
        <f t="shared" si="92"/>
        <v>1532.56</v>
      </c>
      <c r="G1554" s="43">
        <f t="shared" si="93"/>
        <v>9195.36</v>
      </c>
      <c r="H1554" s="44" t="s">
        <v>20</v>
      </c>
      <c r="I1554" s="36"/>
      <c r="Z1554" s="21"/>
    </row>
    <row r="1555" spans="1:26">
      <c r="A1555" s="35"/>
      <c r="B1555" s="31" t="s">
        <v>3108</v>
      </c>
      <c r="C1555" s="30" t="s">
        <v>3109</v>
      </c>
      <c r="D1555" s="22" t="s">
        <v>56</v>
      </c>
      <c r="E1555" s="38">
        <v>2430.33</v>
      </c>
      <c r="F1555" s="43">
        <f t="shared" si="92"/>
        <v>486.06599999999997</v>
      </c>
      <c r="G1555" s="43">
        <f t="shared" si="93"/>
        <v>2916.3959999999997</v>
      </c>
      <c r="H1555" s="44" t="s">
        <v>32</v>
      </c>
      <c r="I1555" s="36"/>
      <c r="Z1555" s="21"/>
    </row>
    <row r="1556" spans="1:26">
      <c r="A1556" s="35"/>
      <c r="B1556" s="31" t="s">
        <v>3110</v>
      </c>
      <c r="C1556" s="30" t="s">
        <v>3111</v>
      </c>
      <c r="D1556" s="22" t="s">
        <v>56</v>
      </c>
      <c r="E1556" s="38">
        <v>3703.73</v>
      </c>
      <c r="F1556" s="43">
        <f t="shared" si="92"/>
        <v>740.74600000000009</v>
      </c>
      <c r="G1556" s="43">
        <f t="shared" si="93"/>
        <v>4444.4760000000006</v>
      </c>
      <c r="H1556" s="44" t="s">
        <v>32</v>
      </c>
      <c r="I1556" s="36"/>
      <c r="Z1556" s="21"/>
    </row>
    <row r="1557" spans="1:26">
      <c r="A1557" s="35"/>
      <c r="B1557" s="31" t="s">
        <v>3112</v>
      </c>
      <c r="C1557" s="30" t="s">
        <v>3113</v>
      </c>
      <c r="D1557" s="22" t="s">
        <v>56</v>
      </c>
      <c r="E1557" s="38">
        <v>2958.53</v>
      </c>
      <c r="F1557" s="43">
        <f t="shared" si="92"/>
        <v>591.70600000000002</v>
      </c>
      <c r="G1557" s="43">
        <f t="shared" si="93"/>
        <v>3550.2360000000003</v>
      </c>
      <c r="H1557" s="44" t="s">
        <v>32</v>
      </c>
      <c r="I1557" s="36"/>
      <c r="Z1557" s="21"/>
    </row>
    <row r="1558" spans="1:26">
      <c r="A1558" s="35"/>
      <c r="B1558" s="31" t="s">
        <v>3114</v>
      </c>
      <c r="C1558" s="30" t="s">
        <v>3115</v>
      </c>
      <c r="D1558" s="22" t="s">
        <v>56</v>
      </c>
      <c r="E1558" s="38">
        <v>2799.19</v>
      </c>
      <c r="F1558" s="43">
        <f t="shared" si="92"/>
        <v>559.83800000000008</v>
      </c>
      <c r="G1558" s="43">
        <f t="shared" si="93"/>
        <v>3359.0280000000002</v>
      </c>
      <c r="H1558" s="44" t="s">
        <v>32</v>
      </c>
      <c r="I1558" s="36"/>
      <c r="Z1558" s="21"/>
    </row>
    <row r="1559" spans="1:26">
      <c r="A1559" s="35"/>
      <c r="B1559" s="31" t="s">
        <v>3116</v>
      </c>
      <c r="C1559" s="30" t="s">
        <v>3117</v>
      </c>
      <c r="D1559" s="22" t="s">
        <v>56</v>
      </c>
      <c r="E1559" s="38">
        <v>2488.38</v>
      </c>
      <c r="F1559" s="43">
        <f t="shared" si="92"/>
        <v>497.67600000000004</v>
      </c>
      <c r="G1559" s="43">
        <f t="shared" si="93"/>
        <v>2986.056</v>
      </c>
      <c r="H1559" s="44" t="s">
        <v>20</v>
      </c>
      <c r="I1559" s="36"/>
      <c r="Z1559" s="21"/>
    </row>
    <row r="1560" spans="1:26">
      <c r="A1560" s="35"/>
      <c r="B1560" s="31" t="s">
        <v>3118</v>
      </c>
      <c r="C1560" s="30" t="s">
        <v>3119</v>
      </c>
      <c r="D1560" s="22" t="s">
        <v>56</v>
      </c>
      <c r="E1560" s="38">
        <v>3890.68</v>
      </c>
      <c r="F1560" s="43">
        <f t="shared" si="92"/>
        <v>778.13599999999997</v>
      </c>
      <c r="G1560" s="43">
        <f t="shared" si="93"/>
        <v>4668.8159999999998</v>
      </c>
      <c r="H1560" s="44" t="s">
        <v>20</v>
      </c>
      <c r="I1560" s="36"/>
      <c r="Z1560" s="21"/>
    </row>
    <row r="1561" spans="1:26">
      <c r="A1561" s="35"/>
      <c r="B1561" s="31" t="s">
        <v>3120</v>
      </c>
      <c r="C1561" s="30" t="s">
        <v>3121</v>
      </c>
      <c r="D1561" s="22" t="s">
        <v>56</v>
      </c>
      <c r="E1561" s="38">
        <v>5171.62</v>
      </c>
      <c r="F1561" s="43">
        <f t="shared" si="92"/>
        <v>1034.3239999999998</v>
      </c>
      <c r="G1561" s="43">
        <f t="shared" si="93"/>
        <v>6205.9439999999995</v>
      </c>
      <c r="H1561" s="44" t="s">
        <v>20</v>
      </c>
      <c r="I1561" s="36"/>
      <c r="Z1561" s="21"/>
    </row>
    <row r="1562" spans="1:26">
      <c r="A1562" s="35"/>
      <c r="B1562" s="31" t="s">
        <v>3122</v>
      </c>
      <c r="C1562" s="30" t="s">
        <v>3123</v>
      </c>
      <c r="D1562" s="22" t="s">
        <v>56</v>
      </c>
      <c r="E1562" s="38">
        <v>5383.8</v>
      </c>
      <c r="F1562" s="43">
        <f t="shared" si="92"/>
        <v>1076.76</v>
      </c>
      <c r="G1562" s="43">
        <f t="shared" si="93"/>
        <v>6460.56</v>
      </c>
      <c r="H1562" s="44" t="s">
        <v>55</v>
      </c>
      <c r="I1562" s="36"/>
      <c r="Z1562" s="21"/>
    </row>
    <row r="1563" spans="1:26">
      <c r="A1563" s="35"/>
      <c r="B1563" s="31" t="s">
        <v>3124</v>
      </c>
      <c r="C1563" s="30" t="s">
        <v>3125</v>
      </c>
      <c r="D1563" s="22" t="s">
        <v>56</v>
      </c>
      <c r="E1563" s="38">
        <v>2571.27</v>
      </c>
      <c r="F1563" s="43">
        <f t="shared" si="92"/>
        <v>514.25400000000002</v>
      </c>
      <c r="G1563" s="43">
        <f t="shared" si="93"/>
        <v>3085.5239999999999</v>
      </c>
      <c r="H1563" s="44" t="s">
        <v>55</v>
      </c>
      <c r="I1563" s="36"/>
      <c r="Z1563" s="21"/>
    </row>
    <row r="1564" spans="1:26">
      <c r="A1564" s="35"/>
      <c r="B1564" s="31" t="s">
        <v>3126</v>
      </c>
      <c r="C1564" s="30" t="s">
        <v>3127</v>
      </c>
      <c r="D1564" s="22" t="s">
        <v>56</v>
      </c>
      <c r="E1564" s="38">
        <v>5433.82</v>
      </c>
      <c r="F1564" s="43">
        <f t="shared" si="92"/>
        <v>1086.7639999999999</v>
      </c>
      <c r="G1564" s="43">
        <f>F1564+E1564</f>
        <v>6520.5839999999998</v>
      </c>
      <c r="H1564" s="44" t="s">
        <v>20</v>
      </c>
      <c r="I1564" s="36"/>
      <c r="Z1564" s="21"/>
    </row>
    <row r="1565" spans="1:26">
      <c r="A1565" s="35"/>
      <c r="B1565" s="31" t="s">
        <v>3128</v>
      </c>
      <c r="C1565" s="30" t="s">
        <v>3129</v>
      </c>
      <c r="D1565" s="22" t="s">
        <v>56</v>
      </c>
      <c r="E1565" s="38">
        <v>1671.83</v>
      </c>
      <c r="F1565" s="43">
        <f t="shared" si="92"/>
        <v>334.36599999999999</v>
      </c>
      <c r="G1565" s="43">
        <f>F1565+E1565</f>
        <v>2006.1959999999999</v>
      </c>
      <c r="H1565" s="44" t="s">
        <v>32</v>
      </c>
      <c r="I1565" s="36"/>
      <c r="Z1565" s="21"/>
    </row>
    <row r="1566" spans="1:26">
      <c r="A1566" s="35"/>
      <c r="B1566" s="31" t="s">
        <v>3130</v>
      </c>
      <c r="C1566" s="30" t="s">
        <v>3131</v>
      </c>
      <c r="D1566" s="22" t="s">
        <v>56</v>
      </c>
      <c r="E1566" s="38">
        <v>4840.05</v>
      </c>
      <c r="F1566" s="43">
        <f t="shared" si="92"/>
        <v>968.01</v>
      </c>
      <c r="G1566" s="43">
        <f>F1566+E1566</f>
        <v>5808.06</v>
      </c>
      <c r="H1566" s="44" t="s">
        <v>20</v>
      </c>
      <c r="I1566" s="36"/>
      <c r="Z1566" s="21"/>
    </row>
    <row r="1567" spans="1:26">
      <c r="A1567" s="35"/>
      <c r="B1567" s="31" t="s">
        <v>3132</v>
      </c>
      <c r="C1567" s="30" t="s">
        <v>3133</v>
      </c>
      <c r="D1567" s="22" t="s">
        <v>56</v>
      </c>
      <c r="E1567" s="38">
        <v>12146.8</v>
      </c>
      <c r="F1567" s="43">
        <f t="shared" si="92"/>
        <v>2429.36</v>
      </c>
      <c r="G1567" s="43">
        <f>F1567+E1567</f>
        <v>14576.16</v>
      </c>
      <c r="H1567" s="44" t="s">
        <v>20</v>
      </c>
      <c r="I1567" s="36"/>
      <c r="Z1567" s="21"/>
    </row>
    <row r="1568" spans="1:26" ht="16.5" customHeight="1">
      <c r="A1568" s="35"/>
      <c r="B1568" s="107" t="s">
        <v>3134</v>
      </c>
      <c r="C1568" s="108"/>
      <c r="D1568" s="108"/>
      <c r="E1568" s="108"/>
      <c r="F1568" s="108"/>
      <c r="G1568" s="108"/>
      <c r="H1568" s="109"/>
      <c r="I1568" s="36"/>
      <c r="Z1568" s="21"/>
    </row>
    <row r="1569" spans="1:26">
      <c r="A1569" s="35"/>
      <c r="B1569" s="31" t="s">
        <v>3135</v>
      </c>
      <c r="C1569" s="30" t="s">
        <v>3136</v>
      </c>
      <c r="D1569" s="22" t="s">
        <v>56</v>
      </c>
      <c r="E1569" s="38">
        <v>6319.76</v>
      </c>
      <c r="F1569" s="43">
        <f t="shared" ref="F1569:F1578" si="94">E1569*20/100</f>
        <v>1263.9520000000002</v>
      </c>
      <c r="G1569" s="43">
        <f t="shared" ref="G1569:G1666" si="95">F1569+E1569</f>
        <v>7583.7120000000004</v>
      </c>
      <c r="H1569" s="44" t="s">
        <v>20</v>
      </c>
      <c r="I1569" s="36"/>
      <c r="Z1569" s="21"/>
    </row>
    <row r="1570" spans="1:26">
      <c r="A1570" s="35"/>
      <c r="B1570" s="31" t="s">
        <v>3137</v>
      </c>
      <c r="C1570" s="30" t="s">
        <v>3138</v>
      </c>
      <c r="D1570" s="22" t="s">
        <v>56</v>
      </c>
      <c r="E1570" s="38">
        <v>7441.49</v>
      </c>
      <c r="F1570" s="43">
        <f t="shared" si="94"/>
        <v>1488.2979999999998</v>
      </c>
      <c r="G1570" s="43">
        <f t="shared" si="95"/>
        <v>8929.7880000000005</v>
      </c>
      <c r="H1570" s="44" t="s">
        <v>20</v>
      </c>
      <c r="I1570" s="36"/>
      <c r="Z1570" s="21"/>
    </row>
    <row r="1571" spans="1:26">
      <c r="A1571" s="35"/>
      <c r="B1571" s="31" t="s">
        <v>3139</v>
      </c>
      <c r="C1571" s="30" t="s">
        <v>3140</v>
      </c>
      <c r="D1571" s="22" t="s">
        <v>56</v>
      </c>
      <c r="E1571" s="38">
        <v>7703.34</v>
      </c>
      <c r="F1571" s="43">
        <f t="shared" si="94"/>
        <v>1540.6679999999999</v>
      </c>
      <c r="G1571" s="43">
        <f t="shared" si="95"/>
        <v>9244.0079999999998</v>
      </c>
      <c r="H1571" s="44" t="s">
        <v>20</v>
      </c>
      <c r="I1571" s="36"/>
      <c r="Z1571" s="21"/>
    </row>
    <row r="1572" spans="1:26">
      <c r="A1572" s="35"/>
      <c r="B1572" s="31" t="s">
        <v>3141</v>
      </c>
      <c r="C1572" s="30" t="s">
        <v>3142</v>
      </c>
      <c r="D1572" s="22" t="s">
        <v>56</v>
      </c>
      <c r="E1572" s="38">
        <v>7929.64</v>
      </c>
      <c r="F1572" s="43">
        <f t="shared" si="94"/>
        <v>1585.9280000000001</v>
      </c>
      <c r="G1572" s="43">
        <f t="shared" si="95"/>
        <v>9515.5680000000011</v>
      </c>
      <c r="H1572" s="44" t="s">
        <v>20</v>
      </c>
      <c r="I1572" s="36"/>
      <c r="Z1572" s="21"/>
    </row>
    <row r="1573" spans="1:26">
      <c r="A1573" s="35"/>
      <c r="B1573" s="31" t="s">
        <v>3143</v>
      </c>
      <c r="C1573" s="30" t="s">
        <v>3144</v>
      </c>
      <c r="D1573" s="22" t="s">
        <v>56</v>
      </c>
      <c r="E1573" s="38">
        <v>9993.1200000000008</v>
      </c>
      <c r="F1573" s="43">
        <f t="shared" si="94"/>
        <v>1998.6240000000003</v>
      </c>
      <c r="G1573" s="43">
        <f t="shared" si="95"/>
        <v>11991.744000000001</v>
      </c>
      <c r="H1573" s="44" t="s">
        <v>20</v>
      </c>
      <c r="I1573" s="36"/>
      <c r="Z1573" s="21"/>
    </row>
    <row r="1574" spans="1:26">
      <c r="A1574" s="35"/>
      <c r="B1574" s="31" t="s">
        <v>3145</v>
      </c>
      <c r="C1574" s="30" t="s">
        <v>3146</v>
      </c>
      <c r="D1574" s="22" t="s">
        <v>56</v>
      </c>
      <c r="E1574" s="38">
        <v>7426.66</v>
      </c>
      <c r="F1574" s="43">
        <f t="shared" si="94"/>
        <v>1485.3320000000001</v>
      </c>
      <c r="G1574" s="43">
        <f t="shared" si="95"/>
        <v>8911.9920000000002</v>
      </c>
      <c r="H1574" s="44" t="s">
        <v>20</v>
      </c>
      <c r="I1574" s="36"/>
      <c r="Z1574" s="21"/>
    </row>
    <row r="1575" spans="1:26">
      <c r="A1575" s="35"/>
      <c r="B1575" s="31" t="s">
        <v>3147</v>
      </c>
      <c r="C1575" s="30" t="s">
        <v>3148</v>
      </c>
      <c r="D1575" s="22" t="s">
        <v>56</v>
      </c>
      <c r="E1575" s="38">
        <v>8126.28</v>
      </c>
      <c r="F1575" s="43">
        <f t="shared" si="94"/>
        <v>1625.2560000000001</v>
      </c>
      <c r="G1575" s="43">
        <f t="shared" si="95"/>
        <v>9751.5360000000001</v>
      </c>
      <c r="H1575" s="44" t="s">
        <v>20</v>
      </c>
      <c r="I1575" s="36"/>
      <c r="Z1575" s="21"/>
    </row>
    <row r="1576" spans="1:26">
      <c r="A1576" s="35"/>
      <c r="B1576" s="31" t="s">
        <v>3149</v>
      </c>
      <c r="C1576" s="30" t="s">
        <v>3150</v>
      </c>
      <c r="D1576" s="22" t="s">
        <v>56</v>
      </c>
      <c r="E1576" s="38">
        <v>9584.24</v>
      </c>
      <c r="F1576" s="43">
        <f t="shared" si="94"/>
        <v>1916.848</v>
      </c>
      <c r="G1576" s="43">
        <f t="shared" si="95"/>
        <v>11501.088</v>
      </c>
      <c r="H1576" s="44" t="s">
        <v>20</v>
      </c>
      <c r="I1576" s="36"/>
      <c r="Z1576" s="21"/>
    </row>
    <row r="1577" spans="1:26">
      <c r="A1577" s="35"/>
      <c r="B1577" s="31" t="s">
        <v>3151</v>
      </c>
      <c r="C1577" s="30" t="s">
        <v>3152</v>
      </c>
      <c r="D1577" s="22" t="s">
        <v>56</v>
      </c>
      <c r="E1577" s="38">
        <v>5624.31</v>
      </c>
      <c r="F1577" s="43">
        <f t="shared" si="94"/>
        <v>1124.8620000000001</v>
      </c>
      <c r="G1577" s="43">
        <f t="shared" si="95"/>
        <v>6749.1720000000005</v>
      </c>
      <c r="H1577" s="44" t="s">
        <v>20</v>
      </c>
      <c r="I1577" s="36"/>
      <c r="Z1577" s="21"/>
    </row>
    <row r="1578" spans="1:26">
      <c r="A1578" s="35"/>
      <c r="B1578" s="31" t="s">
        <v>3153</v>
      </c>
      <c r="C1578" s="30" t="s">
        <v>3154</v>
      </c>
      <c r="D1578" s="22" t="s">
        <v>56</v>
      </c>
      <c r="E1578" s="38">
        <v>5768.76</v>
      </c>
      <c r="F1578" s="43">
        <f t="shared" si="94"/>
        <v>1153.7520000000002</v>
      </c>
      <c r="G1578" s="43">
        <f t="shared" si="95"/>
        <v>6922.5120000000006</v>
      </c>
      <c r="H1578" s="44" t="s">
        <v>20</v>
      </c>
      <c r="I1578" s="36"/>
      <c r="Z1578" s="21"/>
    </row>
    <row r="1579" spans="1:26" ht="16.5" customHeight="1">
      <c r="A1579" s="35"/>
      <c r="B1579" s="107" t="s">
        <v>3155</v>
      </c>
      <c r="C1579" s="108"/>
      <c r="D1579" s="108"/>
      <c r="E1579" s="108"/>
      <c r="F1579" s="108"/>
      <c r="G1579" s="108"/>
      <c r="H1579" s="109"/>
      <c r="I1579" s="36"/>
      <c r="Z1579" s="21"/>
    </row>
    <row r="1580" spans="1:26">
      <c r="A1580" s="35"/>
      <c r="B1580" s="31" t="s">
        <v>3156</v>
      </c>
      <c r="C1580" s="30" t="s">
        <v>3157</v>
      </c>
      <c r="D1580" s="22" t="s">
        <v>56</v>
      </c>
      <c r="E1580" s="38">
        <v>2546.88</v>
      </c>
      <c r="F1580" s="43">
        <f t="shared" ref="F1580:F1632" si="96">E1580*20/100</f>
        <v>509.37600000000003</v>
      </c>
      <c r="G1580" s="43">
        <f t="shared" si="95"/>
        <v>3056.2560000000003</v>
      </c>
      <c r="H1580" s="44" t="s">
        <v>41</v>
      </c>
      <c r="I1580" s="36"/>
      <c r="Z1580" s="21"/>
    </row>
    <row r="1581" spans="1:26">
      <c r="A1581" s="35"/>
      <c r="B1581" s="31" t="s">
        <v>3158</v>
      </c>
      <c r="C1581" s="30" t="s">
        <v>3159</v>
      </c>
      <c r="D1581" s="22" t="s">
        <v>56</v>
      </c>
      <c r="E1581" s="38">
        <v>1082.06</v>
      </c>
      <c r="F1581" s="43">
        <f t="shared" si="96"/>
        <v>216.41199999999998</v>
      </c>
      <c r="G1581" s="43">
        <f t="shared" si="95"/>
        <v>1298.472</v>
      </c>
      <c r="H1581" s="44" t="s">
        <v>41</v>
      </c>
      <c r="I1581" s="36"/>
      <c r="Z1581" s="21"/>
    </row>
    <row r="1582" spans="1:26">
      <c r="A1582" s="35"/>
      <c r="B1582" s="31" t="s">
        <v>3160</v>
      </c>
      <c r="C1582" s="30" t="s">
        <v>3161</v>
      </c>
      <c r="D1582" s="22" t="s">
        <v>56</v>
      </c>
      <c r="E1582" s="38">
        <v>1306.28</v>
      </c>
      <c r="F1582" s="43">
        <f t="shared" si="96"/>
        <v>261.25599999999997</v>
      </c>
      <c r="G1582" s="43">
        <f t="shared" si="95"/>
        <v>1567.5360000000001</v>
      </c>
      <c r="H1582" s="44" t="s">
        <v>41</v>
      </c>
      <c r="I1582" s="36"/>
      <c r="Z1582" s="21"/>
    </row>
    <row r="1583" spans="1:26">
      <c r="A1583" s="35"/>
      <c r="B1583" s="31" t="s">
        <v>3162</v>
      </c>
      <c r="C1583" s="30" t="s">
        <v>3163</v>
      </c>
      <c r="D1583" s="22" t="s">
        <v>56</v>
      </c>
      <c r="E1583" s="38">
        <v>1392.17</v>
      </c>
      <c r="F1583" s="43">
        <f t="shared" si="96"/>
        <v>278.43400000000003</v>
      </c>
      <c r="G1583" s="43">
        <f t="shared" si="95"/>
        <v>1670.604</v>
      </c>
      <c r="H1583" s="44" t="s">
        <v>41</v>
      </c>
      <c r="I1583" s="36"/>
      <c r="Z1583" s="21"/>
    </row>
    <row r="1584" spans="1:26">
      <c r="A1584" s="35"/>
      <c r="B1584" s="31" t="s">
        <v>3164</v>
      </c>
      <c r="C1584" s="30" t="s">
        <v>3165</v>
      </c>
      <c r="D1584" s="22" t="s">
        <v>56</v>
      </c>
      <c r="E1584" s="38">
        <v>1353.95</v>
      </c>
      <c r="F1584" s="43">
        <f t="shared" si="96"/>
        <v>270.79000000000002</v>
      </c>
      <c r="G1584" s="43">
        <f t="shared" si="95"/>
        <v>1624.74</v>
      </c>
      <c r="H1584" s="44" t="s">
        <v>34</v>
      </c>
      <c r="I1584" s="36"/>
      <c r="Z1584" s="21"/>
    </row>
    <row r="1585" spans="1:26">
      <c r="A1585" s="35"/>
      <c r="B1585" s="31" t="s">
        <v>3166</v>
      </c>
      <c r="C1585" s="30" t="s">
        <v>3167</v>
      </c>
      <c r="D1585" s="22" t="s">
        <v>56</v>
      </c>
      <c r="E1585" s="38">
        <v>1312.99</v>
      </c>
      <c r="F1585" s="43">
        <f t="shared" si="96"/>
        <v>262.59800000000001</v>
      </c>
      <c r="G1585" s="43">
        <f t="shared" si="95"/>
        <v>1575.588</v>
      </c>
      <c r="H1585" s="44" t="s">
        <v>41</v>
      </c>
      <c r="I1585" s="36"/>
      <c r="Z1585" s="21"/>
    </row>
    <row r="1586" spans="1:26">
      <c r="A1586" s="35"/>
      <c r="B1586" s="31" t="s">
        <v>3168</v>
      </c>
      <c r="C1586" s="30" t="s">
        <v>3169</v>
      </c>
      <c r="D1586" s="22" t="s">
        <v>56</v>
      </c>
      <c r="E1586" s="38">
        <v>967.27</v>
      </c>
      <c r="F1586" s="43">
        <f t="shared" si="96"/>
        <v>193.45400000000001</v>
      </c>
      <c r="G1586" s="43">
        <f t="shared" si="95"/>
        <v>1160.7239999999999</v>
      </c>
      <c r="H1586" s="44" t="s">
        <v>41</v>
      </c>
      <c r="I1586" s="36"/>
      <c r="Z1586" s="21"/>
    </row>
    <row r="1587" spans="1:26">
      <c r="A1587" s="35"/>
      <c r="B1587" s="31" t="s">
        <v>3170</v>
      </c>
      <c r="C1587" s="30" t="s">
        <v>3171</v>
      </c>
      <c r="D1587" s="22" t="s">
        <v>56</v>
      </c>
      <c r="E1587" s="38">
        <v>1306.28</v>
      </c>
      <c r="F1587" s="43">
        <f t="shared" si="96"/>
        <v>261.25599999999997</v>
      </c>
      <c r="G1587" s="43">
        <f t="shared" si="95"/>
        <v>1567.5360000000001</v>
      </c>
      <c r="H1587" s="44" t="s">
        <v>41</v>
      </c>
      <c r="I1587" s="36"/>
      <c r="Z1587" s="21"/>
    </row>
    <row r="1588" spans="1:26">
      <c r="A1588" s="35"/>
      <c r="B1588" s="31" t="s">
        <v>3172</v>
      </c>
      <c r="C1588" s="30" t="s">
        <v>3173</v>
      </c>
      <c r="D1588" s="22" t="s">
        <v>56</v>
      </c>
      <c r="E1588" s="38">
        <v>9391.98</v>
      </c>
      <c r="F1588" s="43">
        <f t="shared" si="96"/>
        <v>1878.3959999999997</v>
      </c>
      <c r="G1588" s="43">
        <f t="shared" si="95"/>
        <v>11270.376</v>
      </c>
      <c r="H1588" s="44" t="s">
        <v>42</v>
      </c>
      <c r="I1588" s="36"/>
      <c r="Z1588" s="21"/>
    </row>
    <row r="1589" spans="1:26">
      <c r="A1589" s="35"/>
      <c r="B1589" s="31" t="s">
        <v>3174</v>
      </c>
      <c r="C1589" s="30" t="s">
        <v>3175</v>
      </c>
      <c r="D1589" s="22" t="s">
        <v>56</v>
      </c>
      <c r="E1589" s="38">
        <v>4331.93</v>
      </c>
      <c r="F1589" s="43">
        <f t="shared" si="96"/>
        <v>866.38600000000008</v>
      </c>
      <c r="G1589" s="43">
        <f t="shared" si="95"/>
        <v>5198.3160000000007</v>
      </c>
      <c r="H1589" s="44" t="s">
        <v>42</v>
      </c>
      <c r="I1589" s="36"/>
      <c r="Z1589" s="21"/>
    </row>
    <row r="1590" spans="1:26">
      <c r="A1590" s="35"/>
      <c r="B1590" s="31" t="s">
        <v>3176</v>
      </c>
      <c r="C1590" s="30" t="s">
        <v>3177</v>
      </c>
      <c r="D1590" s="22" t="s">
        <v>56</v>
      </c>
      <c r="E1590" s="38">
        <v>3322.09</v>
      </c>
      <c r="F1590" s="43">
        <f t="shared" si="96"/>
        <v>664.41800000000001</v>
      </c>
      <c r="G1590" s="43">
        <f t="shared" si="95"/>
        <v>3986.5080000000003</v>
      </c>
      <c r="H1590" s="44" t="s">
        <v>42</v>
      </c>
      <c r="I1590" s="36"/>
      <c r="Z1590" s="21"/>
    </row>
    <row r="1591" spans="1:26">
      <c r="A1591" s="35"/>
      <c r="B1591" s="31" t="s">
        <v>3178</v>
      </c>
      <c r="C1591" s="30" t="s">
        <v>3179</v>
      </c>
      <c r="D1591" s="22" t="s">
        <v>56</v>
      </c>
      <c r="E1591" s="38">
        <v>2783.36</v>
      </c>
      <c r="F1591" s="43">
        <f t="shared" si="96"/>
        <v>556.67200000000003</v>
      </c>
      <c r="G1591" s="43">
        <f t="shared" si="95"/>
        <v>3340.0320000000002</v>
      </c>
      <c r="H1591" s="44" t="s">
        <v>42</v>
      </c>
      <c r="I1591" s="36"/>
      <c r="Z1591" s="21"/>
    </row>
    <row r="1592" spans="1:26">
      <c r="A1592" s="35"/>
      <c r="B1592" s="31" t="s">
        <v>3180</v>
      </c>
      <c r="C1592" s="30" t="s">
        <v>3181</v>
      </c>
      <c r="D1592" s="22" t="s">
        <v>56</v>
      </c>
      <c r="E1592" s="38">
        <v>2025.71</v>
      </c>
      <c r="F1592" s="43">
        <f t="shared" si="96"/>
        <v>405.142</v>
      </c>
      <c r="G1592" s="43">
        <f t="shared" si="95"/>
        <v>2430.8519999999999</v>
      </c>
      <c r="H1592" s="44" t="s">
        <v>42</v>
      </c>
      <c r="I1592" s="36"/>
      <c r="Z1592" s="21"/>
    </row>
    <row r="1593" spans="1:26">
      <c r="A1593" s="35"/>
      <c r="B1593" s="31" t="s">
        <v>3182</v>
      </c>
      <c r="C1593" s="30" t="s">
        <v>3183</v>
      </c>
      <c r="D1593" s="22" t="s">
        <v>56</v>
      </c>
      <c r="E1593" s="38">
        <v>1476.32</v>
      </c>
      <c r="F1593" s="43">
        <f t="shared" si="96"/>
        <v>295.26399999999995</v>
      </c>
      <c r="G1593" s="43">
        <f t="shared" si="95"/>
        <v>1771.5839999999998</v>
      </c>
      <c r="H1593" s="44" t="s">
        <v>42</v>
      </c>
      <c r="I1593" s="36"/>
      <c r="Z1593" s="21"/>
    </row>
    <row r="1594" spans="1:26">
      <c r="A1594" s="98" t="s">
        <v>773</v>
      </c>
      <c r="B1594" s="31">
        <v>3102327</v>
      </c>
      <c r="C1594" s="30" t="s">
        <v>3184</v>
      </c>
      <c r="D1594" s="22" t="s">
        <v>56</v>
      </c>
      <c r="E1594" s="38">
        <v>1173.67</v>
      </c>
      <c r="F1594" s="43">
        <f t="shared" si="96"/>
        <v>234.73400000000001</v>
      </c>
      <c r="G1594" s="43">
        <f t="shared" si="95"/>
        <v>1408.404</v>
      </c>
      <c r="H1594" s="44" t="s">
        <v>41</v>
      </c>
      <c r="I1594" s="36"/>
      <c r="Z1594" s="21"/>
    </row>
    <row r="1595" spans="1:26">
      <c r="A1595" s="99"/>
      <c r="B1595" s="31">
        <v>3102328</v>
      </c>
      <c r="C1595" s="30" t="s">
        <v>3185</v>
      </c>
      <c r="D1595" s="22" t="s">
        <v>56</v>
      </c>
      <c r="E1595" s="38">
        <v>868.52</v>
      </c>
      <c r="F1595" s="43">
        <f t="shared" si="96"/>
        <v>173.70400000000001</v>
      </c>
      <c r="G1595" s="43">
        <f t="shared" si="95"/>
        <v>1042.2239999999999</v>
      </c>
      <c r="H1595" s="44" t="s">
        <v>41</v>
      </c>
      <c r="I1595" s="36"/>
      <c r="Z1595" s="21"/>
    </row>
    <row r="1596" spans="1:26">
      <c r="A1596" s="99"/>
      <c r="B1596" s="31">
        <v>3102329</v>
      </c>
      <c r="C1596" s="30" t="s">
        <v>3186</v>
      </c>
      <c r="D1596" s="22" t="s">
        <v>56</v>
      </c>
      <c r="E1596" s="38">
        <v>626.41</v>
      </c>
      <c r="F1596" s="43">
        <f t="shared" si="96"/>
        <v>125.28199999999998</v>
      </c>
      <c r="G1596" s="43">
        <f t="shared" si="95"/>
        <v>751.69200000000001</v>
      </c>
      <c r="H1596" s="44" t="s">
        <v>41</v>
      </c>
      <c r="I1596" s="36"/>
      <c r="Z1596" s="21"/>
    </row>
    <row r="1597" spans="1:26">
      <c r="A1597" s="99"/>
      <c r="B1597" s="31">
        <v>3102330</v>
      </c>
      <c r="C1597" s="30" t="s">
        <v>3187</v>
      </c>
      <c r="D1597" s="22" t="s">
        <v>56</v>
      </c>
      <c r="E1597" s="38">
        <v>1132.73</v>
      </c>
      <c r="F1597" s="43">
        <f t="shared" si="96"/>
        <v>226.54599999999999</v>
      </c>
      <c r="G1597" s="43">
        <f t="shared" si="95"/>
        <v>1359.2760000000001</v>
      </c>
      <c r="H1597" s="44" t="s">
        <v>41</v>
      </c>
      <c r="I1597" s="36"/>
      <c r="Z1597" s="21"/>
    </row>
    <row r="1598" spans="1:26">
      <c r="A1598" s="99"/>
      <c r="B1598" s="31">
        <v>3102331</v>
      </c>
      <c r="C1598" s="30" t="s">
        <v>3188</v>
      </c>
      <c r="D1598" s="22" t="s">
        <v>56</v>
      </c>
      <c r="E1598" s="38">
        <v>843.67</v>
      </c>
      <c r="F1598" s="43">
        <f t="shared" si="96"/>
        <v>168.73399999999998</v>
      </c>
      <c r="G1598" s="43">
        <f t="shared" si="95"/>
        <v>1012.404</v>
      </c>
      <c r="H1598" s="44" t="s">
        <v>41</v>
      </c>
      <c r="I1598" s="36"/>
      <c r="Z1598" s="21"/>
    </row>
    <row r="1599" spans="1:26">
      <c r="A1599" s="99"/>
      <c r="B1599" s="31">
        <v>3102332</v>
      </c>
      <c r="C1599" s="30" t="s">
        <v>3189</v>
      </c>
      <c r="D1599" s="22" t="s">
        <v>56</v>
      </c>
      <c r="E1599" s="38">
        <v>613.96</v>
      </c>
      <c r="F1599" s="43">
        <f t="shared" si="96"/>
        <v>122.792</v>
      </c>
      <c r="G1599" s="43">
        <f t="shared" si="95"/>
        <v>736.75200000000007</v>
      </c>
      <c r="H1599" s="44" t="s">
        <v>41</v>
      </c>
      <c r="I1599" s="36"/>
      <c r="Z1599" s="21"/>
    </row>
    <row r="1600" spans="1:26">
      <c r="A1600" s="99"/>
      <c r="B1600" s="31">
        <v>3102333</v>
      </c>
      <c r="C1600" s="30" t="s">
        <v>3190</v>
      </c>
      <c r="D1600" s="22" t="s">
        <v>56</v>
      </c>
      <c r="E1600" s="38">
        <v>1124.74</v>
      </c>
      <c r="F1600" s="43">
        <f t="shared" si="96"/>
        <v>224.94799999999998</v>
      </c>
      <c r="G1600" s="43">
        <f t="shared" si="95"/>
        <v>1349.6880000000001</v>
      </c>
      <c r="H1600" s="44" t="s">
        <v>41</v>
      </c>
      <c r="I1600" s="36"/>
      <c r="Z1600" s="21"/>
    </row>
    <row r="1601" spans="1:26">
      <c r="A1601" s="99"/>
      <c r="B1601" s="31">
        <v>3102334</v>
      </c>
      <c r="C1601" s="30" t="s">
        <v>3191</v>
      </c>
      <c r="D1601" s="22" t="s">
        <v>56</v>
      </c>
      <c r="E1601" s="38">
        <v>838.91</v>
      </c>
      <c r="F1601" s="43">
        <f t="shared" si="96"/>
        <v>167.78200000000001</v>
      </c>
      <c r="G1601" s="43">
        <f t="shared" si="95"/>
        <v>1006.692</v>
      </c>
      <c r="H1601" s="44" t="s">
        <v>41</v>
      </c>
      <c r="I1601" s="36"/>
      <c r="Z1601" s="21"/>
    </row>
    <row r="1602" spans="1:26">
      <c r="A1602" s="99"/>
      <c r="B1602" s="31">
        <v>3102335</v>
      </c>
      <c r="C1602" s="30" t="s">
        <v>3192</v>
      </c>
      <c r="D1602" s="22" t="s">
        <v>56</v>
      </c>
      <c r="E1602" s="38">
        <v>611.6</v>
      </c>
      <c r="F1602" s="43">
        <f t="shared" si="96"/>
        <v>122.32</v>
      </c>
      <c r="G1602" s="43">
        <f t="shared" si="95"/>
        <v>733.92000000000007</v>
      </c>
      <c r="H1602" s="44" t="s">
        <v>41</v>
      </c>
      <c r="I1602" s="36"/>
      <c r="Z1602" s="21"/>
    </row>
    <row r="1603" spans="1:26">
      <c r="A1603" s="99"/>
      <c r="B1603" s="31">
        <v>3102336</v>
      </c>
      <c r="C1603" s="30" t="s">
        <v>3193</v>
      </c>
      <c r="D1603" s="22" t="s">
        <v>56</v>
      </c>
      <c r="E1603" s="38">
        <v>1130.52</v>
      </c>
      <c r="F1603" s="43">
        <f t="shared" si="96"/>
        <v>226.10400000000001</v>
      </c>
      <c r="G1603" s="43">
        <f t="shared" si="95"/>
        <v>1356.624</v>
      </c>
      <c r="H1603" s="44" t="s">
        <v>41</v>
      </c>
      <c r="I1603" s="36"/>
      <c r="Z1603" s="21"/>
    </row>
    <row r="1604" spans="1:26">
      <c r="A1604" s="99"/>
      <c r="B1604" s="31">
        <v>3102337</v>
      </c>
      <c r="C1604" s="30" t="s">
        <v>3194</v>
      </c>
      <c r="D1604" s="22" t="s">
        <v>56</v>
      </c>
      <c r="E1604" s="38">
        <v>842.38</v>
      </c>
      <c r="F1604" s="43">
        <f t="shared" si="96"/>
        <v>168.476</v>
      </c>
      <c r="G1604" s="43">
        <f t="shared" si="95"/>
        <v>1010.856</v>
      </c>
      <c r="H1604" s="44" t="s">
        <v>41</v>
      </c>
      <c r="I1604" s="36"/>
      <c r="Z1604" s="21"/>
    </row>
    <row r="1605" spans="1:26">
      <c r="A1605" s="99"/>
      <c r="B1605" s="31">
        <v>3102338</v>
      </c>
      <c r="C1605" s="30" t="s">
        <v>3195</v>
      </c>
      <c r="D1605" s="22" t="s">
        <v>56</v>
      </c>
      <c r="E1605" s="38">
        <v>613.33000000000004</v>
      </c>
      <c r="F1605" s="43">
        <f t="shared" si="96"/>
        <v>122.666</v>
      </c>
      <c r="G1605" s="43">
        <f t="shared" si="95"/>
        <v>735.99600000000009</v>
      </c>
      <c r="H1605" s="44" t="s">
        <v>41</v>
      </c>
      <c r="I1605" s="36"/>
      <c r="Z1605" s="21"/>
    </row>
    <row r="1606" spans="1:26">
      <c r="A1606" s="99"/>
      <c r="B1606" s="31">
        <v>3102339</v>
      </c>
      <c r="C1606" s="30" t="s">
        <v>3196</v>
      </c>
      <c r="D1606" s="22" t="s">
        <v>56</v>
      </c>
      <c r="E1606" s="38">
        <v>1228.69</v>
      </c>
      <c r="F1606" s="43">
        <f t="shared" si="96"/>
        <v>245.73800000000003</v>
      </c>
      <c r="G1606" s="43">
        <f t="shared" si="95"/>
        <v>1474.4280000000001</v>
      </c>
      <c r="H1606" s="44" t="s">
        <v>41</v>
      </c>
      <c r="I1606" s="36"/>
      <c r="Z1606" s="21"/>
    </row>
    <row r="1607" spans="1:26">
      <c r="A1607" s="99"/>
      <c r="B1607" s="31">
        <v>3102340</v>
      </c>
      <c r="C1607" s="30" t="s">
        <v>3197</v>
      </c>
      <c r="D1607" s="22" t="s">
        <v>56</v>
      </c>
      <c r="E1607" s="38">
        <v>901.34</v>
      </c>
      <c r="F1607" s="43">
        <f t="shared" si="96"/>
        <v>180.268</v>
      </c>
      <c r="G1607" s="43">
        <f t="shared" si="95"/>
        <v>1081.6079999999999</v>
      </c>
      <c r="H1607" s="44" t="s">
        <v>41</v>
      </c>
      <c r="I1607" s="36"/>
      <c r="Z1607" s="21"/>
    </row>
    <row r="1608" spans="1:26">
      <c r="A1608" s="99"/>
      <c r="B1608" s="31">
        <v>3102341</v>
      </c>
      <c r="C1608" s="30" t="s">
        <v>3198</v>
      </c>
      <c r="D1608" s="22" t="s">
        <v>56</v>
      </c>
      <c r="E1608" s="38">
        <v>642.89</v>
      </c>
      <c r="F1608" s="43">
        <f t="shared" si="96"/>
        <v>128.578</v>
      </c>
      <c r="G1608" s="43">
        <f t="shared" si="95"/>
        <v>771.46799999999996</v>
      </c>
      <c r="H1608" s="44" t="s">
        <v>41</v>
      </c>
      <c r="I1608" s="36"/>
      <c r="Z1608" s="21"/>
    </row>
    <row r="1609" spans="1:26">
      <c r="A1609" s="99"/>
      <c r="B1609" s="31">
        <v>3102342</v>
      </c>
      <c r="C1609" s="30" t="s">
        <v>3199</v>
      </c>
      <c r="D1609" s="22" t="s">
        <v>56</v>
      </c>
      <c r="E1609" s="38">
        <v>1228.28</v>
      </c>
      <c r="F1609" s="43">
        <f t="shared" si="96"/>
        <v>245.65599999999998</v>
      </c>
      <c r="G1609" s="43">
        <f t="shared" si="95"/>
        <v>1473.9359999999999</v>
      </c>
      <c r="H1609" s="44" t="s">
        <v>41</v>
      </c>
      <c r="I1609" s="36"/>
      <c r="Z1609" s="21"/>
    </row>
    <row r="1610" spans="1:26">
      <c r="A1610" s="99"/>
      <c r="B1610" s="31">
        <v>3102343</v>
      </c>
      <c r="C1610" s="30" t="s">
        <v>3200</v>
      </c>
      <c r="D1610" s="22" t="s">
        <v>56</v>
      </c>
      <c r="E1610" s="38">
        <v>901.1</v>
      </c>
      <c r="F1610" s="43">
        <f t="shared" si="96"/>
        <v>180.22</v>
      </c>
      <c r="G1610" s="43">
        <f t="shared" si="95"/>
        <v>1081.32</v>
      </c>
      <c r="H1610" s="44" t="s">
        <v>41</v>
      </c>
      <c r="I1610" s="36"/>
      <c r="Z1610" s="21"/>
    </row>
    <row r="1611" spans="1:26">
      <c r="A1611" s="99"/>
      <c r="B1611" s="31">
        <v>3102344</v>
      </c>
      <c r="C1611" s="30" t="s">
        <v>3201</v>
      </c>
      <c r="D1611" s="22" t="s">
        <v>56</v>
      </c>
      <c r="E1611" s="38">
        <v>642.77</v>
      </c>
      <c r="F1611" s="43">
        <f t="shared" si="96"/>
        <v>128.554</v>
      </c>
      <c r="G1611" s="43">
        <f t="shared" si="95"/>
        <v>771.32399999999996</v>
      </c>
      <c r="H1611" s="44" t="s">
        <v>41</v>
      </c>
      <c r="I1611" s="36"/>
      <c r="Z1611" s="21"/>
    </row>
    <row r="1612" spans="1:26">
      <c r="A1612" s="99"/>
      <c r="B1612" s="31">
        <v>3102345</v>
      </c>
      <c r="C1612" s="30" t="s">
        <v>3202</v>
      </c>
      <c r="D1612" s="22" t="s">
        <v>56</v>
      </c>
      <c r="E1612" s="38">
        <v>1218.3599999999999</v>
      </c>
      <c r="F1612" s="43">
        <f t="shared" si="96"/>
        <v>243.67199999999997</v>
      </c>
      <c r="G1612" s="43">
        <f t="shared" si="95"/>
        <v>1462.0319999999999</v>
      </c>
      <c r="H1612" s="44" t="s">
        <v>41</v>
      </c>
      <c r="I1612" s="36"/>
      <c r="Z1612" s="21"/>
    </row>
    <row r="1613" spans="1:26">
      <c r="A1613" s="99"/>
      <c r="B1613" s="31">
        <v>3102346</v>
      </c>
      <c r="C1613" s="30" t="s">
        <v>3203</v>
      </c>
      <c r="D1613" s="22" t="s">
        <v>56</v>
      </c>
      <c r="E1613" s="38">
        <v>895.15</v>
      </c>
      <c r="F1613" s="43">
        <f t="shared" si="96"/>
        <v>179.03</v>
      </c>
      <c r="G1613" s="43">
        <f t="shared" si="95"/>
        <v>1074.18</v>
      </c>
      <c r="H1613" s="44" t="s">
        <v>41</v>
      </c>
      <c r="I1613" s="36"/>
      <c r="Z1613" s="21"/>
    </row>
    <row r="1614" spans="1:26">
      <c r="A1614" s="99"/>
      <c r="B1614" s="31">
        <v>3102347</v>
      </c>
      <c r="C1614" s="30" t="s">
        <v>3204</v>
      </c>
      <c r="D1614" s="22" t="s">
        <v>56</v>
      </c>
      <c r="E1614" s="38">
        <v>639.79999999999995</v>
      </c>
      <c r="F1614" s="43">
        <f t="shared" si="96"/>
        <v>127.96</v>
      </c>
      <c r="G1614" s="43">
        <f t="shared" si="95"/>
        <v>767.76</v>
      </c>
      <c r="H1614" s="44" t="s">
        <v>41</v>
      </c>
      <c r="I1614" s="36"/>
      <c r="Z1614" s="21"/>
    </row>
    <row r="1615" spans="1:26">
      <c r="A1615" s="99"/>
      <c r="B1615" s="31">
        <v>3102348</v>
      </c>
      <c r="C1615" s="30" t="s">
        <v>3205</v>
      </c>
      <c r="D1615" s="22" t="s">
        <v>56</v>
      </c>
      <c r="E1615" s="38">
        <v>1244.1400000000001</v>
      </c>
      <c r="F1615" s="43">
        <f t="shared" si="96"/>
        <v>248.82800000000003</v>
      </c>
      <c r="G1615" s="43">
        <f t="shared" si="95"/>
        <v>1492.9680000000001</v>
      </c>
      <c r="H1615" s="44" t="s">
        <v>41</v>
      </c>
      <c r="I1615" s="36"/>
      <c r="Z1615" s="21"/>
    </row>
    <row r="1616" spans="1:26">
      <c r="A1616" s="99"/>
      <c r="B1616" s="31">
        <v>3102349</v>
      </c>
      <c r="C1616" s="30" t="s">
        <v>3206</v>
      </c>
      <c r="D1616" s="22" t="s">
        <v>56</v>
      </c>
      <c r="E1616" s="38">
        <v>903.6</v>
      </c>
      <c r="F1616" s="43">
        <f t="shared" si="96"/>
        <v>180.72</v>
      </c>
      <c r="G1616" s="43">
        <f t="shared" si="95"/>
        <v>1084.32</v>
      </c>
      <c r="H1616" s="44" t="s">
        <v>41</v>
      </c>
      <c r="I1616" s="36"/>
      <c r="Z1616" s="21"/>
    </row>
    <row r="1617" spans="1:26">
      <c r="A1617" s="99"/>
      <c r="B1617" s="31">
        <v>3102350</v>
      </c>
      <c r="C1617" s="30" t="s">
        <v>3207</v>
      </c>
      <c r="D1617" s="22" t="s">
        <v>56</v>
      </c>
      <c r="E1617" s="38">
        <v>644.02</v>
      </c>
      <c r="F1617" s="43">
        <f t="shared" si="96"/>
        <v>128.804</v>
      </c>
      <c r="G1617" s="43">
        <f t="shared" si="95"/>
        <v>772.82399999999996</v>
      </c>
      <c r="H1617" s="44" t="s">
        <v>41</v>
      </c>
      <c r="I1617" s="36"/>
      <c r="Z1617" s="21"/>
    </row>
    <row r="1618" spans="1:26" ht="33">
      <c r="A1618" s="99"/>
      <c r="B1618" s="31">
        <v>3102351</v>
      </c>
      <c r="C1618" s="30" t="s">
        <v>3208</v>
      </c>
      <c r="D1618" s="22" t="s">
        <v>56</v>
      </c>
      <c r="E1618" s="38">
        <v>3302.28</v>
      </c>
      <c r="F1618" s="43">
        <f t="shared" si="96"/>
        <v>660.45600000000002</v>
      </c>
      <c r="G1618" s="43">
        <f t="shared" si="95"/>
        <v>3962.7360000000003</v>
      </c>
      <c r="H1618" s="44" t="s">
        <v>41</v>
      </c>
      <c r="I1618" s="36"/>
      <c r="Z1618" s="21"/>
    </row>
    <row r="1619" spans="1:26" ht="33">
      <c r="A1619" s="99"/>
      <c r="B1619" s="31">
        <v>3102352</v>
      </c>
      <c r="C1619" s="30" t="s">
        <v>3209</v>
      </c>
      <c r="D1619" s="22" t="s">
        <v>56</v>
      </c>
      <c r="E1619" s="38">
        <v>2347.64</v>
      </c>
      <c r="F1619" s="43">
        <f t="shared" si="96"/>
        <v>469.52799999999996</v>
      </c>
      <c r="G1619" s="43">
        <f t="shared" si="95"/>
        <v>2817.1679999999997</v>
      </c>
      <c r="H1619" s="44" t="s">
        <v>41</v>
      </c>
      <c r="I1619" s="36"/>
      <c r="Z1619" s="21"/>
    </row>
    <row r="1620" spans="1:26" ht="33">
      <c r="A1620" s="99"/>
      <c r="B1620" s="31">
        <v>3102353</v>
      </c>
      <c r="C1620" s="30" t="s">
        <v>3210</v>
      </c>
      <c r="D1620" s="22" t="s">
        <v>56</v>
      </c>
      <c r="E1620" s="38">
        <v>1563.5</v>
      </c>
      <c r="F1620" s="43">
        <f t="shared" si="96"/>
        <v>312.7</v>
      </c>
      <c r="G1620" s="43">
        <f t="shared" si="95"/>
        <v>1876.2</v>
      </c>
      <c r="H1620" s="44" t="s">
        <v>41</v>
      </c>
      <c r="I1620" s="36"/>
      <c r="Z1620" s="21"/>
    </row>
    <row r="1621" spans="1:26">
      <c r="A1621" s="99"/>
      <c r="B1621" s="31">
        <v>3102354</v>
      </c>
      <c r="C1621" s="30" t="s">
        <v>3211</v>
      </c>
      <c r="D1621" s="22" t="s">
        <v>56</v>
      </c>
      <c r="E1621" s="38">
        <v>1319.22</v>
      </c>
      <c r="F1621" s="43">
        <f t="shared" si="96"/>
        <v>263.84399999999999</v>
      </c>
      <c r="G1621" s="43">
        <f t="shared" si="95"/>
        <v>1583.0640000000001</v>
      </c>
      <c r="H1621" s="44" t="s">
        <v>41</v>
      </c>
      <c r="I1621" s="36"/>
      <c r="Z1621" s="21"/>
    </row>
    <row r="1622" spans="1:26">
      <c r="A1622" s="99"/>
      <c r="B1622" s="31">
        <v>3102355</v>
      </c>
      <c r="C1622" s="30" t="s">
        <v>3212</v>
      </c>
      <c r="D1622" s="22" t="s">
        <v>56</v>
      </c>
      <c r="E1622" s="38">
        <v>925.91</v>
      </c>
      <c r="F1622" s="43">
        <f t="shared" si="96"/>
        <v>185.18200000000002</v>
      </c>
      <c r="G1622" s="43">
        <f t="shared" si="95"/>
        <v>1111.0920000000001</v>
      </c>
      <c r="H1622" s="44" t="s">
        <v>41</v>
      </c>
      <c r="I1622" s="36"/>
      <c r="Z1622" s="21"/>
    </row>
    <row r="1623" spans="1:26">
      <c r="A1623" s="99"/>
      <c r="B1623" s="31">
        <v>3102356</v>
      </c>
      <c r="C1623" s="30" t="s">
        <v>3213</v>
      </c>
      <c r="D1623" s="22" t="s">
        <v>56</v>
      </c>
      <c r="E1623" s="38">
        <v>617.41999999999996</v>
      </c>
      <c r="F1623" s="43">
        <f t="shared" si="96"/>
        <v>123.48399999999999</v>
      </c>
      <c r="G1623" s="43">
        <f t="shared" si="95"/>
        <v>740.904</v>
      </c>
      <c r="H1623" s="44" t="s">
        <v>41</v>
      </c>
      <c r="I1623" s="36"/>
      <c r="Z1623" s="21"/>
    </row>
    <row r="1624" spans="1:26">
      <c r="A1624" s="99"/>
      <c r="B1624" s="31">
        <v>3102357</v>
      </c>
      <c r="C1624" s="30" t="s">
        <v>3214</v>
      </c>
      <c r="D1624" s="22" t="s">
        <v>56</v>
      </c>
      <c r="E1624" s="38">
        <v>1140.51</v>
      </c>
      <c r="F1624" s="43">
        <f t="shared" si="96"/>
        <v>228.102</v>
      </c>
      <c r="G1624" s="43">
        <f t="shared" si="95"/>
        <v>1368.6120000000001</v>
      </c>
      <c r="H1624" s="44" t="s">
        <v>41</v>
      </c>
      <c r="I1624" s="36"/>
      <c r="Z1624" s="21"/>
    </row>
    <row r="1625" spans="1:26">
      <c r="A1625" s="99"/>
      <c r="B1625" s="31">
        <v>3102358</v>
      </c>
      <c r="C1625" s="30" t="s">
        <v>3215</v>
      </c>
      <c r="D1625" s="22" t="s">
        <v>56</v>
      </c>
      <c r="E1625" s="38">
        <v>818.7</v>
      </c>
      <c r="F1625" s="43">
        <f t="shared" si="96"/>
        <v>163.74</v>
      </c>
      <c r="G1625" s="43">
        <f t="shared" si="95"/>
        <v>982.44</v>
      </c>
      <c r="H1625" s="44" t="s">
        <v>41</v>
      </c>
      <c r="I1625" s="36"/>
      <c r="Z1625" s="21"/>
    </row>
    <row r="1626" spans="1:26">
      <c r="A1626" s="99"/>
      <c r="B1626" s="31">
        <v>3102359</v>
      </c>
      <c r="C1626" s="30" t="s">
        <v>3216</v>
      </c>
      <c r="D1626" s="22" t="s">
        <v>56</v>
      </c>
      <c r="E1626" s="38">
        <v>563.77</v>
      </c>
      <c r="F1626" s="43">
        <f t="shared" si="96"/>
        <v>112.75399999999999</v>
      </c>
      <c r="G1626" s="43">
        <f t="shared" si="95"/>
        <v>676.524</v>
      </c>
      <c r="H1626" s="44" t="s">
        <v>41</v>
      </c>
      <c r="I1626" s="36"/>
      <c r="Z1626" s="21"/>
    </row>
    <row r="1627" spans="1:26">
      <c r="A1627" s="99"/>
      <c r="B1627" s="31">
        <v>3102360</v>
      </c>
      <c r="C1627" s="30" t="s">
        <v>3217</v>
      </c>
      <c r="D1627" s="22" t="s">
        <v>56</v>
      </c>
      <c r="E1627" s="38">
        <v>1732.23</v>
      </c>
      <c r="F1627" s="43">
        <f t="shared" si="96"/>
        <v>346.44599999999997</v>
      </c>
      <c r="G1627" s="43">
        <f t="shared" si="95"/>
        <v>2078.6759999999999</v>
      </c>
      <c r="H1627" s="44" t="s">
        <v>41</v>
      </c>
      <c r="I1627" s="36"/>
      <c r="Z1627" s="21"/>
    </row>
    <row r="1628" spans="1:26">
      <c r="A1628" s="99"/>
      <c r="B1628" s="31">
        <v>3102361</v>
      </c>
      <c r="C1628" s="30" t="s">
        <v>3218</v>
      </c>
      <c r="D1628" s="22" t="s">
        <v>56</v>
      </c>
      <c r="E1628" s="38">
        <v>1208.7</v>
      </c>
      <c r="F1628" s="43">
        <f t="shared" si="96"/>
        <v>241.74</v>
      </c>
      <c r="G1628" s="43">
        <f t="shared" si="95"/>
        <v>1450.44</v>
      </c>
      <c r="H1628" s="44" t="s">
        <v>41</v>
      </c>
      <c r="I1628" s="36"/>
      <c r="Z1628" s="21"/>
    </row>
    <row r="1629" spans="1:26">
      <c r="A1629" s="99"/>
      <c r="B1629" s="31">
        <v>3102362</v>
      </c>
      <c r="C1629" s="30" t="s">
        <v>3219</v>
      </c>
      <c r="D1629" s="22" t="s">
        <v>56</v>
      </c>
      <c r="E1629" s="38">
        <v>787.9</v>
      </c>
      <c r="F1629" s="43">
        <f t="shared" si="96"/>
        <v>157.58000000000001</v>
      </c>
      <c r="G1629" s="43">
        <f t="shared" si="95"/>
        <v>945.48</v>
      </c>
      <c r="H1629" s="44" t="s">
        <v>41</v>
      </c>
      <c r="I1629" s="36"/>
      <c r="Z1629" s="21"/>
    </row>
    <row r="1630" spans="1:26">
      <c r="A1630" s="99"/>
      <c r="B1630" s="31">
        <v>3102363</v>
      </c>
      <c r="C1630" s="30" t="s">
        <v>3220</v>
      </c>
      <c r="D1630" s="22" t="s">
        <v>56</v>
      </c>
      <c r="E1630" s="38">
        <v>1710.13</v>
      </c>
      <c r="F1630" s="43">
        <f t="shared" si="96"/>
        <v>342.02600000000007</v>
      </c>
      <c r="G1630" s="43">
        <f t="shared" si="95"/>
        <v>2052.1559999999999</v>
      </c>
      <c r="H1630" s="44" t="s">
        <v>41</v>
      </c>
      <c r="I1630" s="36"/>
      <c r="Z1630" s="21"/>
    </row>
    <row r="1631" spans="1:26">
      <c r="A1631" s="99"/>
      <c r="B1631" s="31">
        <v>3102364</v>
      </c>
      <c r="C1631" s="30" t="s">
        <v>3221</v>
      </c>
      <c r="D1631" s="22" t="s">
        <v>56</v>
      </c>
      <c r="E1631" s="38">
        <v>1229.95</v>
      </c>
      <c r="F1631" s="43">
        <f t="shared" si="96"/>
        <v>245.99</v>
      </c>
      <c r="G1631" s="43">
        <f t="shared" si="95"/>
        <v>1475.94</v>
      </c>
      <c r="H1631" s="44" t="s">
        <v>41</v>
      </c>
      <c r="I1631" s="36"/>
      <c r="Z1631" s="21"/>
    </row>
    <row r="1632" spans="1:26">
      <c r="A1632" s="99"/>
      <c r="B1632" s="31">
        <v>3102365</v>
      </c>
      <c r="C1632" s="30" t="s">
        <v>3222</v>
      </c>
      <c r="D1632" s="22" t="s">
        <v>56</v>
      </c>
      <c r="E1632" s="38">
        <v>854.89</v>
      </c>
      <c r="F1632" s="43">
        <f t="shared" si="96"/>
        <v>170.97799999999998</v>
      </c>
      <c r="G1632" s="43">
        <f t="shared" si="95"/>
        <v>1025.8679999999999</v>
      </c>
      <c r="H1632" s="44" t="s">
        <v>41</v>
      </c>
      <c r="I1632" s="36"/>
      <c r="Z1632" s="21"/>
    </row>
    <row r="1633" spans="1:26" ht="16.5" customHeight="1">
      <c r="A1633" s="35"/>
      <c r="B1633" s="107" t="s">
        <v>3223</v>
      </c>
      <c r="C1633" s="108"/>
      <c r="D1633" s="108"/>
      <c r="E1633" s="108"/>
      <c r="F1633" s="108"/>
      <c r="G1633" s="108"/>
      <c r="H1633" s="109"/>
      <c r="I1633" s="36"/>
      <c r="Z1633" s="21"/>
    </row>
    <row r="1634" spans="1:26">
      <c r="A1634" s="35"/>
      <c r="B1634" s="31" t="s">
        <v>3224</v>
      </c>
      <c r="C1634" s="30" t="s">
        <v>3225</v>
      </c>
      <c r="D1634" s="22" t="s">
        <v>56</v>
      </c>
      <c r="E1634" s="38">
        <v>1677.01</v>
      </c>
      <c r="F1634" s="43">
        <f t="shared" ref="F1634:F1649" si="97">E1634*20/100</f>
        <v>335.40199999999999</v>
      </c>
      <c r="G1634" s="43">
        <f t="shared" si="95"/>
        <v>2012.412</v>
      </c>
      <c r="H1634" s="44" t="s">
        <v>41</v>
      </c>
      <c r="I1634" s="36"/>
      <c r="Z1634" s="21"/>
    </row>
    <row r="1635" spans="1:26">
      <c r="A1635" s="35"/>
      <c r="B1635" s="31" t="s">
        <v>3226</v>
      </c>
      <c r="C1635" s="30" t="s">
        <v>3227</v>
      </c>
      <c r="D1635" s="22" t="s">
        <v>56</v>
      </c>
      <c r="E1635" s="38">
        <v>1667.52</v>
      </c>
      <c r="F1635" s="43">
        <f t="shared" si="97"/>
        <v>333.50400000000002</v>
      </c>
      <c r="G1635" s="43">
        <f t="shared" si="95"/>
        <v>2001.0239999999999</v>
      </c>
      <c r="H1635" s="44" t="s">
        <v>41</v>
      </c>
      <c r="I1635" s="36"/>
      <c r="Z1635" s="21"/>
    </row>
    <row r="1636" spans="1:26">
      <c r="A1636" s="35"/>
      <c r="B1636" s="31" t="s">
        <v>3228</v>
      </c>
      <c r="C1636" s="30" t="s">
        <v>3229</v>
      </c>
      <c r="D1636" s="22" t="s">
        <v>56</v>
      </c>
      <c r="E1636" s="38">
        <v>1672.53</v>
      </c>
      <c r="F1636" s="43">
        <f t="shared" si="97"/>
        <v>334.50599999999997</v>
      </c>
      <c r="G1636" s="43">
        <f t="shared" si="95"/>
        <v>2007.0360000000001</v>
      </c>
      <c r="H1636" s="44" t="s">
        <v>41</v>
      </c>
      <c r="I1636" s="36"/>
      <c r="Z1636" s="21"/>
    </row>
    <row r="1637" spans="1:26">
      <c r="A1637" s="35"/>
      <c r="B1637" s="31" t="s">
        <v>3230</v>
      </c>
      <c r="C1637" s="30" t="s">
        <v>3231</v>
      </c>
      <c r="D1637" s="22" t="s">
        <v>56</v>
      </c>
      <c r="E1637" s="38">
        <v>1672.21</v>
      </c>
      <c r="F1637" s="43">
        <f t="shared" si="97"/>
        <v>334.44199999999995</v>
      </c>
      <c r="G1637" s="43">
        <f t="shared" si="95"/>
        <v>2006.652</v>
      </c>
      <c r="H1637" s="44" t="s">
        <v>41</v>
      </c>
      <c r="I1637" s="36"/>
      <c r="Z1637" s="21"/>
    </row>
    <row r="1638" spans="1:26">
      <c r="A1638" s="35"/>
      <c r="B1638" s="31" t="s">
        <v>3232</v>
      </c>
      <c r="C1638" s="30" t="s">
        <v>3233</v>
      </c>
      <c r="D1638" s="22" t="s">
        <v>56</v>
      </c>
      <c r="E1638" s="38">
        <v>1674.29</v>
      </c>
      <c r="F1638" s="43">
        <f t="shared" si="97"/>
        <v>334.858</v>
      </c>
      <c r="G1638" s="43">
        <f t="shared" si="95"/>
        <v>2009.1479999999999</v>
      </c>
      <c r="H1638" s="44" t="s">
        <v>41</v>
      </c>
      <c r="I1638" s="36"/>
      <c r="Z1638" s="21"/>
    </row>
    <row r="1639" spans="1:26">
      <c r="A1639" s="35"/>
      <c r="B1639" s="31" t="s">
        <v>3234</v>
      </c>
      <c r="C1639" s="30" t="s">
        <v>3235</v>
      </c>
      <c r="D1639" s="22" t="s">
        <v>56</v>
      </c>
      <c r="E1639" s="38">
        <v>1672.17</v>
      </c>
      <c r="F1639" s="43">
        <f t="shared" si="97"/>
        <v>334.43400000000003</v>
      </c>
      <c r="G1639" s="43">
        <f t="shared" si="95"/>
        <v>2006.604</v>
      </c>
      <c r="H1639" s="44" t="s">
        <v>41</v>
      </c>
      <c r="I1639" s="36"/>
      <c r="Z1639" s="21"/>
    </row>
    <row r="1640" spans="1:26">
      <c r="A1640" s="35"/>
      <c r="B1640" s="31" t="s">
        <v>3236</v>
      </c>
      <c r="C1640" s="30" t="s">
        <v>3237</v>
      </c>
      <c r="D1640" s="22" t="s">
        <v>56</v>
      </c>
      <c r="E1640" s="38">
        <v>1669.02</v>
      </c>
      <c r="F1640" s="43">
        <f t="shared" si="97"/>
        <v>333.80400000000003</v>
      </c>
      <c r="G1640" s="43">
        <f t="shared" si="95"/>
        <v>2002.8240000000001</v>
      </c>
      <c r="H1640" s="44" t="s">
        <v>41</v>
      </c>
      <c r="I1640" s="36"/>
      <c r="Z1640" s="21"/>
    </row>
    <row r="1641" spans="1:26">
      <c r="A1641" s="35"/>
      <c r="B1641" s="31" t="s">
        <v>3238</v>
      </c>
      <c r="C1641" s="30" t="s">
        <v>3239</v>
      </c>
      <c r="D1641" s="22" t="s">
        <v>56</v>
      </c>
      <c r="E1641" s="38">
        <v>1677.24</v>
      </c>
      <c r="F1641" s="43">
        <f t="shared" si="97"/>
        <v>335.44800000000004</v>
      </c>
      <c r="G1641" s="43">
        <f t="shared" si="95"/>
        <v>2012.6880000000001</v>
      </c>
      <c r="H1641" s="44" t="s">
        <v>41</v>
      </c>
      <c r="I1641" s="36"/>
      <c r="Z1641" s="21"/>
    </row>
    <row r="1642" spans="1:26">
      <c r="A1642" s="35"/>
      <c r="B1642" s="31" t="s">
        <v>3240</v>
      </c>
      <c r="C1642" s="30" t="s">
        <v>3241</v>
      </c>
      <c r="D1642" s="22" t="s">
        <v>56</v>
      </c>
      <c r="E1642" s="38">
        <v>1669.54</v>
      </c>
      <c r="F1642" s="43">
        <f t="shared" si="97"/>
        <v>333.90800000000002</v>
      </c>
      <c r="G1642" s="43">
        <f t="shared" si="95"/>
        <v>2003.4479999999999</v>
      </c>
      <c r="H1642" s="44" t="s">
        <v>41</v>
      </c>
      <c r="I1642" s="36"/>
      <c r="Z1642" s="21"/>
    </row>
    <row r="1643" spans="1:26" ht="33">
      <c r="A1643" s="35"/>
      <c r="B1643" s="31" t="s">
        <v>3242</v>
      </c>
      <c r="C1643" s="30" t="s">
        <v>3243</v>
      </c>
      <c r="D1643" s="22" t="s">
        <v>56</v>
      </c>
      <c r="E1643" s="38">
        <v>12501</v>
      </c>
      <c r="F1643" s="43">
        <f t="shared" si="97"/>
        <v>2500.1999999999998</v>
      </c>
      <c r="G1643" s="43">
        <f t="shared" si="95"/>
        <v>15001.2</v>
      </c>
      <c r="H1643" s="44" t="s">
        <v>41</v>
      </c>
      <c r="I1643" s="36"/>
      <c r="Z1643" s="21"/>
    </row>
    <row r="1644" spans="1:26" ht="33">
      <c r="A1644" s="35"/>
      <c r="B1644" s="31" t="s">
        <v>3244</v>
      </c>
      <c r="C1644" s="30" t="s">
        <v>3245</v>
      </c>
      <c r="D1644" s="22" t="s">
        <v>56</v>
      </c>
      <c r="E1644" s="38">
        <v>3136.4</v>
      </c>
      <c r="F1644" s="43">
        <f t="shared" si="97"/>
        <v>627.28</v>
      </c>
      <c r="G1644" s="43">
        <f t="shared" si="95"/>
        <v>3763.6800000000003</v>
      </c>
      <c r="H1644" s="44" t="s">
        <v>41</v>
      </c>
      <c r="I1644" s="36"/>
      <c r="Z1644" s="21"/>
    </row>
    <row r="1645" spans="1:26" ht="33">
      <c r="A1645" s="35"/>
      <c r="B1645" s="31" t="s">
        <v>3246</v>
      </c>
      <c r="C1645" s="30" t="s">
        <v>3247</v>
      </c>
      <c r="D1645" s="22" t="s">
        <v>56</v>
      </c>
      <c r="E1645" s="38">
        <v>1953.36</v>
      </c>
      <c r="F1645" s="43">
        <f t="shared" si="97"/>
        <v>390.67199999999997</v>
      </c>
      <c r="G1645" s="43">
        <f t="shared" si="95"/>
        <v>2344.0319999999997</v>
      </c>
      <c r="H1645" s="44" t="s">
        <v>41</v>
      </c>
      <c r="I1645" s="36"/>
      <c r="Z1645" s="21"/>
    </row>
    <row r="1646" spans="1:26">
      <c r="A1646" s="35"/>
      <c r="B1646" s="31" t="s">
        <v>3248</v>
      </c>
      <c r="C1646" s="30" t="s">
        <v>3249</v>
      </c>
      <c r="D1646" s="22" t="s">
        <v>56</v>
      </c>
      <c r="E1646" s="38">
        <v>1510.7</v>
      </c>
      <c r="F1646" s="43">
        <f t="shared" si="97"/>
        <v>302.14</v>
      </c>
      <c r="G1646" s="43">
        <f t="shared" si="95"/>
        <v>1812.8400000000001</v>
      </c>
      <c r="H1646" s="44" t="s">
        <v>41</v>
      </c>
      <c r="I1646" s="36"/>
      <c r="Z1646" s="21"/>
    </row>
    <row r="1647" spans="1:26">
      <c r="A1647" s="35"/>
      <c r="B1647" s="31" t="s">
        <v>3250</v>
      </c>
      <c r="C1647" s="30" t="s">
        <v>3251</v>
      </c>
      <c r="D1647" s="22" t="s">
        <v>56</v>
      </c>
      <c r="E1647" s="38">
        <v>1508.32</v>
      </c>
      <c r="F1647" s="43">
        <f t="shared" si="97"/>
        <v>301.66399999999999</v>
      </c>
      <c r="G1647" s="43">
        <f t="shared" si="95"/>
        <v>1809.9839999999999</v>
      </c>
      <c r="H1647" s="44" t="s">
        <v>41</v>
      </c>
      <c r="I1647" s="36"/>
      <c r="Z1647" s="21"/>
    </row>
    <row r="1648" spans="1:26">
      <c r="A1648" s="35"/>
      <c r="B1648" s="31" t="s">
        <v>3252</v>
      </c>
      <c r="C1648" s="30" t="s">
        <v>3253</v>
      </c>
      <c r="D1648" s="22" t="s">
        <v>56</v>
      </c>
      <c r="E1648" s="38">
        <v>1508.32</v>
      </c>
      <c r="F1648" s="43">
        <f t="shared" si="97"/>
        <v>301.66399999999999</v>
      </c>
      <c r="G1648" s="43">
        <f t="shared" si="95"/>
        <v>1809.9839999999999</v>
      </c>
      <c r="H1648" s="44" t="s">
        <v>41</v>
      </c>
      <c r="I1648" s="36"/>
      <c r="Z1648" s="21"/>
    </row>
    <row r="1649" spans="1:26">
      <c r="A1649" s="35"/>
      <c r="B1649" s="31" t="s">
        <v>3254</v>
      </c>
      <c r="C1649" s="30" t="s">
        <v>3255</v>
      </c>
      <c r="D1649" s="22" t="s">
        <v>56</v>
      </c>
      <c r="E1649" s="38">
        <v>1371.61</v>
      </c>
      <c r="F1649" s="43">
        <f t="shared" si="97"/>
        <v>274.32199999999995</v>
      </c>
      <c r="G1649" s="43">
        <f t="shared" si="95"/>
        <v>1645.9319999999998</v>
      </c>
      <c r="H1649" s="44" t="s">
        <v>41</v>
      </c>
      <c r="I1649" s="36"/>
      <c r="Z1649" s="21"/>
    </row>
    <row r="1650" spans="1:26" ht="16.5" customHeight="1">
      <c r="A1650" s="35"/>
      <c r="B1650" s="107" t="s">
        <v>3256</v>
      </c>
      <c r="C1650" s="108"/>
      <c r="D1650" s="108"/>
      <c r="E1650" s="108"/>
      <c r="F1650" s="108"/>
      <c r="G1650" s="108"/>
      <c r="H1650" s="109"/>
      <c r="I1650" s="36"/>
      <c r="Z1650" s="21"/>
    </row>
    <row r="1651" spans="1:26">
      <c r="A1651" s="35"/>
      <c r="B1651" s="31" t="s">
        <v>3257</v>
      </c>
      <c r="C1651" s="30" t="s">
        <v>3258</v>
      </c>
      <c r="D1651" s="22" t="s">
        <v>56</v>
      </c>
      <c r="E1651" s="38">
        <v>170.02</v>
      </c>
      <c r="F1651" s="43">
        <f>E1651*20/100</f>
        <v>34.003999999999998</v>
      </c>
      <c r="G1651" s="43">
        <f t="shared" si="95"/>
        <v>204.024</v>
      </c>
      <c r="H1651" s="44" t="s">
        <v>66</v>
      </c>
      <c r="I1651" s="36"/>
      <c r="Z1651" s="21"/>
    </row>
    <row r="1652" spans="1:26">
      <c r="A1652" s="35"/>
      <c r="B1652" s="31" t="s">
        <v>3259</v>
      </c>
      <c r="C1652" s="30" t="s">
        <v>3260</v>
      </c>
      <c r="D1652" s="22" t="s">
        <v>56</v>
      </c>
      <c r="E1652" s="38">
        <v>210.87</v>
      </c>
      <c r="F1652" s="43">
        <f>E1652*20/100</f>
        <v>42.173999999999999</v>
      </c>
      <c r="G1652" s="43">
        <f t="shared" si="95"/>
        <v>253.04400000000001</v>
      </c>
      <c r="H1652" s="44" t="s">
        <v>3261</v>
      </c>
      <c r="I1652" s="36"/>
      <c r="Z1652" s="21"/>
    </row>
    <row r="1653" spans="1:26">
      <c r="A1653" s="35"/>
      <c r="B1653" s="31" t="s">
        <v>3262</v>
      </c>
      <c r="C1653" s="30" t="s">
        <v>3263</v>
      </c>
      <c r="D1653" s="22" t="s">
        <v>56</v>
      </c>
      <c r="E1653" s="38">
        <v>180.13</v>
      </c>
      <c r="F1653" s="43">
        <f>E1653*20/100</f>
        <v>36.025999999999996</v>
      </c>
      <c r="G1653" s="43">
        <f t="shared" si="95"/>
        <v>216.15600000000001</v>
      </c>
      <c r="H1653" s="44" t="s">
        <v>3261</v>
      </c>
      <c r="I1653" s="36"/>
      <c r="Z1653" s="21"/>
    </row>
    <row r="1654" spans="1:26">
      <c r="A1654" s="35"/>
      <c r="B1654" s="31" t="s">
        <v>3264</v>
      </c>
      <c r="C1654" s="30" t="s">
        <v>3265</v>
      </c>
      <c r="D1654" s="22" t="s">
        <v>56</v>
      </c>
      <c r="E1654" s="38">
        <v>229.47</v>
      </c>
      <c r="F1654" s="43">
        <f>E1654*20/100</f>
        <v>45.893999999999998</v>
      </c>
      <c r="G1654" s="43">
        <f t="shared" si="95"/>
        <v>275.36399999999998</v>
      </c>
      <c r="H1654" s="44" t="s">
        <v>3261</v>
      </c>
      <c r="I1654" s="36"/>
      <c r="Z1654" s="21"/>
    </row>
    <row r="1655" spans="1:26" ht="16.5" customHeight="1">
      <c r="A1655" s="35"/>
      <c r="B1655" s="107" t="s">
        <v>3266</v>
      </c>
      <c r="C1655" s="108"/>
      <c r="D1655" s="108"/>
      <c r="E1655" s="108"/>
      <c r="F1655" s="108"/>
      <c r="G1655" s="108"/>
      <c r="H1655" s="109"/>
      <c r="I1655" s="36"/>
      <c r="Z1655" s="21"/>
    </row>
    <row r="1656" spans="1:26">
      <c r="A1656" s="35"/>
      <c r="B1656" s="31" t="s">
        <v>3267</v>
      </c>
      <c r="C1656" s="30" t="s">
        <v>3268</v>
      </c>
      <c r="D1656" s="22" t="s">
        <v>56</v>
      </c>
      <c r="E1656" s="38">
        <v>1091.94</v>
      </c>
      <c r="F1656" s="43">
        <f t="shared" ref="F1656:F1683" si="98">E1656*20/100</f>
        <v>218.38800000000003</v>
      </c>
      <c r="G1656" s="43">
        <f t="shared" si="95"/>
        <v>1310.328</v>
      </c>
      <c r="H1656" s="44" t="s">
        <v>34</v>
      </c>
      <c r="I1656" s="36"/>
      <c r="Z1656" s="21"/>
    </row>
    <row r="1657" spans="1:26">
      <c r="A1657" s="35"/>
      <c r="B1657" s="31" t="s">
        <v>3269</v>
      </c>
      <c r="C1657" s="30" t="s">
        <v>3270</v>
      </c>
      <c r="D1657" s="22" t="s">
        <v>56</v>
      </c>
      <c r="E1657" s="38">
        <v>898.54</v>
      </c>
      <c r="F1657" s="43">
        <f t="shared" si="98"/>
        <v>179.708</v>
      </c>
      <c r="G1657" s="43">
        <f t="shared" si="95"/>
        <v>1078.248</v>
      </c>
      <c r="H1657" s="44" t="s">
        <v>35</v>
      </c>
      <c r="I1657" s="36"/>
      <c r="Z1657" s="21"/>
    </row>
    <row r="1658" spans="1:26">
      <c r="A1658" s="35"/>
      <c r="B1658" s="31" t="s">
        <v>3271</v>
      </c>
      <c r="C1658" s="30" t="s">
        <v>3272</v>
      </c>
      <c r="D1658" s="22" t="s">
        <v>56</v>
      </c>
      <c r="E1658" s="38">
        <v>237.46</v>
      </c>
      <c r="F1658" s="43">
        <f t="shared" si="98"/>
        <v>47.491999999999997</v>
      </c>
      <c r="G1658" s="43">
        <f t="shared" si="95"/>
        <v>284.952</v>
      </c>
      <c r="H1658" s="44" t="s">
        <v>54</v>
      </c>
      <c r="I1658" s="36"/>
      <c r="Z1658" s="21"/>
    </row>
    <row r="1659" spans="1:26">
      <c r="A1659" s="35"/>
      <c r="B1659" s="31" t="s">
        <v>3273</v>
      </c>
      <c r="C1659" s="30" t="s">
        <v>3274</v>
      </c>
      <c r="D1659" s="22" t="s">
        <v>56</v>
      </c>
      <c r="E1659" s="38">
        <v>239.59</v>
      </c>
      <c r="F1659" s="43">
        <f t="shared" si="98"/>
        <v>47.917999999999999</v>
      </c>
      <c r="G1659" s="43">
        <f t="shared" si="95"/>
        <v>287.50799999999998</v>
      </c>
      <c r="H1659" s="44" t="s">
        <v>35</v>
      </c>
      <c r="I1659" s="36"/>
      <c r="Z1659" s="21"/>
    </row>
    <row r="1660" spans="1:26">
      <c r="A1660" s="35"/>
      <c r="B1660" s="31" t="s">
        <v>3275</v>
      </c>
      <c r="C1660" s="30" t="s">
        <v>3276</v>
      </c>
      <c r="D1660" s="22" t="s">
        <v>56</v>
      </c>
      <c r="E1660" s="38">
        <v>445.22</v>
      </c>
      <c r="F1660" s="43">
        <f t="shared" si="98"/>
        <v>89.044000000000011</v>
      </c>
      <c r="G1660" s="43">
        <f t="shared" si="95"/>
        <v>534.26400000000001</v>
      </c>
      <c r="H1660" s="44" t="s">
        <v>48</v>
      </c>
      <c r="I1660" s="36"/>
      <c r="Z1660" s="21"/>
    </row>
    <row r="1661" spans="1:26">
      <c r="A1661" s="35"/>
      <c r="B1661" s="31" t="s">
        <v>3277</v>
      </c>
      <c r="C1661" s="30" t="s">
        <v>3278</v>
      </c>
      <c r="D1661" s="22" t="s">
        <v>56</v>
      </c>
      <c r="E1661" s="38">
        <v>237.46</v>
      </c>
      <c r="F1661" s="43">
        <f t="shared" si="98"/>
        <v>47.491999999999997</v>
      </c>
      <c r="G1661" s="43">
        <f t="shared" si="95"/>
        <v>284.952</v>
      </c>
      <c r="H1661" s="44" t="s">
        <v>3279</v>
      </c>
      <c r="I1661" s="36"/>
      <c r="Z1661" s="21"/>
    </row>
    <row r="1662" spans="1:26">
      <c r="A1662" s="35"/>
      <c r="B1662" s="31" t="s">
        <v>3280</v>
      </c>
      <c r="C1662" s="30" t="s">
        <v>3281</v>
      </c>
      <c r="D1662" s="22" t="s">
        <v>56</v>
      </c>
      <c r="E1662" s="38">
        <v>394.18</v>
      </c>
      <c r="F1662" s="43">
        <f t="shared" si="98"/>
        <v>78.835999999999999</v>
      </c>
      <c r="G1662" s="43">
        <f t="shared" si="95"/>
        <v>473.01600000000002</v>
      </c>
      <c r="H1662" s="44" t="s">
        <v>45</v>
      </c>
      <c r="I1662" s="36"/>
      <c r="Z1662" s="21"/>
    </row>
    <row r="1663" spans="1:26">
      <c r="A1663" s="35"/>
      <c r="B1663" s="31" t="s">
        <v>3282</v>
      </c>
      <c r="C1663" s="30" t="s">
        <v>3283</v>
      </c>
      <c r="D1663" s="22" t="s">
        <v>56</v>
      </c>
      <c r="E1663" s="38">
        <v>564.04999999999995</v>
      </c>
      <c r="F1663" s="43">
        <f t="shared" si="98"/>
        <v>112.81</v>
      </c>
      <c r="G1663" s="43">
        <f t="shared" si="95"/>
        <v>676.8599999999999</v>
      </c>
      <c r="H1663" s="44" t="s">
        <v>80</v>
      </c>
      <c r="I1663" s="36"/>
      <c r="Z1663" s="21"/>
    </row>
    <row r="1664" spans="1:26">
      <c r="A1664" s="35"/>
      <c r="B1664" s="31" t="s">
        <v>3284</v>
      </c>
      <c r="C1664" s="30" t="s">
        <v>3285</v>
      </c>
      <c r="D1664" s="22" t="s">
        <v>56</v>
      </c>
      <c r="E1664" s="38">
        <v>415.57</v>
      </c>
      <c r="F1664" s="43">
        <f t="shared" si="98"/>
        <v>83.11399999999999</v>
      </c>
      <c r="G1664" s="43">
        <f t="shared" si="95"/>
        <v>498.68399999999997</v>
      </c>
      <c r="H1664" s="44" t="s">
        <v>80</v>
      </c>
      <c r="I1664" s="36"/>
      <c r="Z1664" s="21"/>
    </row>
    <row r="1665" spans="1:26">
      <c r="A1665" s="35"/>
      <c r="B1665" s="31" t="s">
        <v>3286</v>
      </c>
      <c r="C1665" s="30" t="s">
        <v>3287</v>
      </c>
      <c r="D1665" s="22" t="s">
        <v>56</v>
      </c>
      <c r="E1665" s="38">
        <v>268.29000000000002</v>
      </c>
      <c r="F1665" s="43">
        <f t="shared" si="98"/>
        <v>53.658000000000001</v>
      </c>
      <c r="G1665" s="43">
        <f t="shared" si="95"/>
        <v>321.94800000000004</v>
      </c>
      <c r="H1665" s="44" t="s">
        <v>35</v>
      </c>
      <c r="I1665" s="36"/>
      <c r="Z1665" s="21"/>
    </row>
    <row r="1666" spans="1:26">
      <c r="A1666" s="35"/>
      <c r="B1666" s="31" t="s">
        <v>3288</v>
      </c>
      <c r="C1666" s="30" t="s">
        <v>3289</v>
      </c>
      <c r="D1666" s="22" t="s">
        <v>56</v>
      </c>
      <c r="E1666" s="38">
        <v>786.05</v>
      </c>
      <c r="F1666" s="43">
        <f t="shared" si="98"/>
        <v>157.21</v>
      </c>
      <c r="G1666" s="43">
        <f t="shared" si="95"/>
        <v>943.26</v>
      </c>
      <c r="H1666" s="44" t="s">
        <v>35</v>
      </c>
      <c r="I1666" s="36"/>
      <c r="Z1666" s="21"/>
    </row>
    <row r="1667" spans="1:26">
      <c r="A1667" s="35"/>
      <c r="B1667" s="31" t="s">
        <v>3290</v>
      </c>
      <c r="C1667" s="30" t="s">
        <v>3291</v>
      </c>
      <c r="D1667" s="22" t="s">
        <v>56</v>
      </c>
      <c r="E1667" s="38">
        <v>713.83</v>
      </c>
      <c r="F1667" s="43">
        <f t="shared" si="98"/>
        <v>142.76599999999999</v>
      </c>
      <c r="G1667" s="43">
        <f t="shared" ref="G1667:G1686" si="99">F1667+E1667</f>
        <v>856.596</v>
      </c>
      <c r="H1667" s="44" t="s">
        <v>37</v>
      </c>
      <c r="I1667" s="36"/>
      <c r="Z1667" s="21"/>
    </row>
    <row r="1668" spans="1:26">
      <c r="A1668" s="35"/>
      <c r="B1668" s="31" t="s">
        <v>3292</v>
      </c>
      <c r="C1668" s="30" t="s">
        <v>3293</v>
      </c>
      <c r="D1668" s="22" t="s">
        <v>56</v>
      </c>
      <c r="E1668" s="38">
        <v>722.4</v>
      </c>
      <c r="F1668" s="43">
        <f t="shared" si="98"/>
        <v>144.47999999999999</v>
      </c>
      <c r="G1668" s="43">
        <f t="shared" si="99"/>
        <v>866.88</v>
      </c>
      <c r="H1668" s="44" t="s">
        <v>35</v>
      </c>
      <c r="I1668" s="36"/>
      <c r="Z1668" s="21"/>
    </row>
    <row r="1669" spans="1:26">
      <c r="A1669" s="35"/>
      <c r="B1669" s="31" t="s">
        <v>3294</v>
      </c>
      <c r="C1669" s="30" t="s">
        <v>3295</v>
      </c>
      <c r="D1669" s="22" t="s">
        <v>56</v>
      </c>
      <c r="E1669" s="38">
        <v>787.15</v>
      </c>
      <c r="F1669" s="43">
        <f t="shared" si="98"/>
        <v>157.43</v>
      </c>
      <c r="G1669" s="43">
        <f t="shared" si="99"/>
        <v>944.57999999999993</v>
      </c>
      <c r="H1669" s="44" t="s">
        <v>204</v>
      </c>
      <c r="I1669" s="36"/>
      <c r="Z1669" s="21"/>
    </row>
    <row r="1670" spans="1:26">
      <c r="A1670" s="35"/>
      <c r="B1670" s="31" t="s">
        <v>3296</v>
      </c>
      <c r="C1670" s="30" t="s">
        <v>3297</v>
      </c>
      <c r="D1670" s="22" t="s">
        <v>56</v>
      </c>
      <c r="E1670" s="38">
        <v>636.91999999999996</v>
      </c>
      <c r="F1670" s="43">
        <f t="shared" si="98"/>
        <v>127.384</v>
      </c>
      <c r="G1670" s="43">
        <f t="shared" si="99"/>
        <v>764.30399999999997</v>
      </c>
      <c r="H1670" s="44" t="s">
        <v>45</v>
      </c>
      <c r="I1670" s="36"/>
      <c r="Z1670" s="21"/>
    </row>
    <row r="1671" spans="1:26">
      <c r="A1671" s="35"/>
      <c r="B1671" s="31" t="s">
        <v>3298</v>
      </c>
      <c r="C1671" s="30" t="s">
        <v>3299</v>
      </c>
      <c r="D1671" s="22" t="s">
        <v>56</v>
      </c>
      <c r="E1671" s="38">
        <v>415.54</v>
      </c>
      <c r="F1671" s="43">
        <f t="shared" si="98"/>
        <v>83.108000000000004</v>
      </c>
      <c r="G1671" s="43">
        <f t="shared" si="99"/>
        <v>498.64800000000002</v>
      </c>
      <c r="H1671" s="44" t="s">
        <v>45</v>
      </c>
      <c r="I1671" s="36"/>
      <c r="Z1671" s="21"/>
    </row>
    <row r="1672" spans="1:26">
      <c r="A1672" s="35"/>
      <c r="B1672" s="31" t="s">
        <v>3300</v>
      </c>
      <c r="C1672" s="30" t="s">
        <v>3301</v>
      </c>
      <c r="D1672" s="22" t="s">
        <v>56</v>
      </c>
      <c r="E1672" s="38">
        <v>215.7</v>
      </c>
      <c r="F1672" s="43">
        <f t="shared" si="98"/>
        <v>43.14</v>
      </c>
      <c r="G1672" s="43">
        <f t="shared" si="99"/>
        <v>258.83999999999997</v>
      </c>
      <c r="H1672" s="44" t="s">
        <v>3302</v>
      </c>
      <c r="I1672" s="36"/>
      <c r="Z1672" s="21"/>
    </row>
    <row r="1673" spans="1:26">
      <c r="A1673" s="35"/>
      <c r="B1673" s="31" t="s">
        <v>3303</v>
      </c>
      <c r="C1673" s="30" t="s">
        <v>3304</v>
      </c>
      <c r="D1673" s="22" t="s">
        <v>56</v>
      </c>
      <c r="E1673" s="38">
        <v>334.42</v>
      </c>
      <c r="F1673" s="43">
        <f t="shared" si="98"/>
        <v>66.884</v>
      </c>
      <c r="G1673" s="43">
        <f t="shared" si="99"/>
        <v>401.30400000000003</v>
      </c>
      <c r="H1673" s="44" t="s">
        <v>3302</v>
      </c>
      <c r="I1673" s="36"/>
      <c r="Z1673" s="21"/>
    </row>
    <row r="1674" spans="1:26">
      <c r="A1674" s="35"/>
      <c r="B1674" s="31" t="s">
        <v>3305</v>
      </c>
      <c r="C1674" s="30" t="s">
        <v>3306</v>
      </c>
      <c r="D1674" s="22" t="s">
        <v>56</v>
      </c>
      <c r="E1674" s="38">
        <v>726.6</v>
      </c>
      <c r="F1674" s="43">
        <f t="shared" si="98"/>
        <v>145.32</v>
      </c>
      <c r="G1674" s="43">
        <f t="shared" si="99"/>
        <v>871.92000000000007</v>
      </c>
      <c r="H1674" s="44" t="s">
        <v>35</v>
      </c>
      <c r="I1674" s="36"/>
      <c r="Z1674" s="21"/>
    </row>
    <row r="1675" spans="1:26">
      <c r="A1675" s="35"/>
      <c r="B1675" s="31" t="s">
        <v>3307</v>
      </c>
      <c r="C1675" s="30" t="s">
        <v>3308</v>
      </c>
      <c r="D1675" s="22" t="s">
        <v>56</v>
      </c>
      <c r="E1675" s="38">
        <v>1098.99</v>
      </c>
      <c r="F1675" s="43">
        <f t="shared" si="98"/>
        <v>219.798</v>
      </c>
      <c r="G1675" s="43">
        <f t="shared" si="99"/>
        <v>1318.788</v>
      </c>
      <c r="H1675" s="44" t="s">
        <v>35</v>
      </c>
      <c r="I1675" s="36"/>
      <c r="Z1675" s="21"/>
    </row>
    <row r="1676" spans="1:26">
      <c r="A1676" s="35"/>
      <c r="B1676" s="31" t="s">
        <v>3309</v>
      </c>
      <c r="C1676" s="30" t="s">
        <v>3310</v>
      </c>
      <c r="D1676" s="22" t="s">
        <v>56</v>
      </c>
      <c r="E1676" s="38">
        <v>541.14</v>
      </c>
      <c r="F1676" s="43">
        <f t="shared" si="98"/>
        <v>108.22799999999999</v>
      </c>
      <c r="G1676" s="43">
        <f t="shared" si="99"/>
        <v>649.36799999999994</v>
      </c>
      <c r="H1676" s="44" t="s">
        <v>35</v>
      </c>
      <c r="I1676" s="36"/>
      <c r="Z1676" s="21"/>
    </row>
    <row r="1677" spans="1:26" ht="33">
      <c r="A1677" s="35"/>
      <c r="B1677" s="31" t="s">
        <v>3311</v>
      </c>
      <c r="C1677" s="30" t="s">
        <v>3312</v>
      </c>
      <c r="D1677" s="22" t="s">
        <v>56</v>
      </c>
      <c r="E1677" s="38">
        <v>388.54</v>
      </c>
      <c r="F1677" s="43">
        <f t="shared" si="98"/>
        <v>77.707999999999998</v>
      </c>
      <c r="G1677" s="43">
        <f t="shared" si="99"/>
        <v>466.24800000000005</v>
      </c>
      <c r="H1677" s="44" t="s">
        <v>35</v>
      </c>
      <c r="I1677" s="36"/>
      <c r="Z1677" s="21"/>
    </row>
    <row r="1678" spans="1:26">
      <c r="A1678" s="35"/>
      <c r="B1678" s="31" t="s">
        <v>3313</v>
      </c>
      <c r="C1678" s="30" t="s">
        <v>3314</v>
      </c>
      <c r="D1678" s="22" t="s">
        <v>56</v>
      </c>
      <c r="E1678" s="38">
        <v>714.64</v>
      </c>
      <c r="F1678" s="43">
        <f t="shared" si="98"/>
        <v>142.928</v>
      </c>
      <c r="G1678" s="43">
        <f t="shared" si="99"/>
        <v>857.56799999999998</v>
      </c>
      <c r="H1678" s="44" t="s">
        <v>48</v>
      </c>
      <c r="I1678" s="36"/>
      <c r="Z1678" s="21"/>
    </row>
    <row r="1679" spans="1:26">
      <c r="A1679" s="35"/>
      <c r="B1679" s="31" t="s">
        <v>3315</v>
      </c>
      <c r="C1679" s="30" t="s">
        <v>3316</v>
      </c>
      <c r="D1679" s="22" t="s">
        <v>56</v>
      </c>
      <c r="E1679" s="38">
        <v>548.23</v>
      </c>
      <c r="F1679" s="43">
        <f t="shared" si="98"/>
        <v>109.646</v>
      </c>
      <c r="G1679" s="43">
        <f t="shared" si="99"/>
        <v>657.87599999999998</v>
      </c>
      <c r="H1679" s="44" t="s">
        <v>66</v>
      </c>
      <c r="I1679" s="36"/>
      <c r="Z1679" s="21"/>
    </row>
    <row r="1680" spans="1:26">
      <c r="A1680" s="35"/>
      <c r="B1680" s="31" t="s">
        <v>3317</v>
      </c>
      <c r="C1680" s="30" t="s">
        <v>3318</v>
      </c>
      <c r="D1680" s="22" t="s">
        <v>56</v>
      </c>
      <c r="E1680" s="38">
        <v>564.04999999999995</v>
      </c>
      <c r="F1680" s="43">
        <f t="shared" si="98"/>
        <v>112.81</v>
      </c>
      <c r="G1680" s="43">
        <f t="shared" si="99"/>
        <v>676.8599999999999</v>
      </c>
      <c r="H1680" s="44" t="s">
        <v>262</v>
      </c>
      <c r="I1680" s="36"/>
      <c r="Z1680" s="21"/>
    </row>
    <row r="1681" spans="1:26">
      <c r="A1681" s="35"/>
      <c r="B1681" s="31" t="s">
        <v>3319</v>
      </c>
      <c r="C1681" s="30" t="s">
        <v>3320</v>
      </c>
      <c r="D1681" s="22" t="s">
        <v>56</v>
      </c>
      <c r="E1681" s="38">
        <v>1215.3599999999999</v>
      </c>
      <c r="F1681" s="43">
        <f t="shared" si="98"/>
        <v>243.07199999999997</v>
      </c>
      <c r="G1681" s="43">
        <f t="shared" si="99"/>
        <v>1458.4319999999998</v>
      </c>
      <c r="H1681" s="44" t="s">
        <v>158</v>
      </c>
      <c r="I1681" s="36"/>
      <c r="Z1681" s="21"/>
    </row>
    <row r="1682" spans="1:26">
      <c r="A1682" s="35"/>
      <c r="B1682" s="31" t="s">
        <v>3321</v>
      </c>
      <c r="C1682" s="30" t="s">
        <v>3322</v>
      </c>
      <c r="D1682" s="22" t="s">
        <v>56</v>
      </c>
      <c r="E1682" s="38">
        <v>356.43</v>
      </c>
      <c r="F1682" s="43">
        <f t="shared" si="98"/>
        <v>71.286000000000001</v>
      </c>
      <c r="G1682" s="43">
        <f t="shared" si="99"/>
        <v>427.71600000000001</v>
      </c>
      <c r="H1682" s="44" t="s">
        <v>54</v>
      </c>
      <c r="I1682" s="36"/>
      <c r="Z1682" s="21"/>
    </row>
    <row r="1683" spans="1:26">
      <c r="A1683" s="35"/>
      <c r="B1683" s="31" t="s">
        <v>3323</v>
      </c>
      <c r="C1683" s="30" t="s">
        <v>3324</v>
      </c>
      <c r="D1683" s="22" t="s">
        <v>56</v>
      </c>
      <c r="E1683" s="38">
        <v>356.86</v>
      </c>
      <c r="F1683" s="43">
        <f t="shared" si="98"/>
        <v>71.372000000000014</v>
      </c>
      <c r="G1683" s="43">
        <f t="shared" si="99"/>
        <v>428.23200000000003</v>
      </c>
      <c r="H1683" s="44" t="s">
        <v>35</v>
      </c>
      <c r="I1683" s="36"/>
      <c r="Z1683" s="21"/>
    </row>
    <row r="1684" spans="1:26">
      <c r="A1684" s="35"/>
      <c r="B1684" s="107" t="s">
        <v>3325</v>
      </c>
      <c r="C1684" s="108"/>
      <c r="D1684" s="108"/>
      <c r="E1684" s="108"/>
      <c r="F1684" s="108"/>
      <c r="G1684" s="108"/>
      <c r="H1684" s="109"/>
      <c r="I1684" s="36"/>
      <c r="Z1684" s="21"/>
    </row>
    <row r="1685" spans="1:26">
      <c r="A1685" s="35"/>
      <c r="B1685" s="31" t="s">
        <v>3326</v>
      </c>
      <c r="C1685" s="30" t="s">
        <v>3327</v>
      </c>
      <c r="D1685" s="22" t="s">
        <v>70</v>
      </c>
      <c r="E1685" s="38">
        <v>709.74</v>
      </c>
      <c r="F1685" s="43">
        <f>E1685*20/100</f>
        <v>141.94799999999998</v>
      </c>
      <c r="G1685" s="43">
        <f t="shared" si="99"/>
        <v>851.68799999999999</v>
      </c>
      <c r="H1685" s="44"/>
      <c r="I1685" s="36"/>
      <c r="Z1685" s="21"/>
    </row>
    <row r="1686" spans="1:26" ht="33">
      <c r="A1686" s="35"/>
      <c r="B1686" s="31" t="s">
        <v>3328</v>
      </c>
      <c r="C1686" s="30" t="s">
        <v>3329</v>
      </c>
      <c r="D1686" s="22" t="s">
        <v>248</v>
      </c>
      <c r="E1686" s="38">
        <v>409.75</v>
      </c>
      <c r="F1686" s="43">
        <f>E1686*20/100</f>
        <v>81.95</v>
      </c>
      <c r="G1686" s="43">
        <f t="shared" si="99"/>
        <v>491.7</v>
      </c>
      <c r="H1686" s="44"/>
      <c r="I1686" s="36"/>
      <c r="Z1686" s="21"/>
    </row>
    <row r="1687" spans="1:26">
      <c r="A1687" s="35"/>
      <c r="B1687" s="31" t="s">
        <v>3330</v>
      </c>
      <c r="C1687" s="30" t="s">
        <v>3331</v>
      </c>
      <c r="D1687" s="22" t="s">
        <v>62</v>
      </c>
      <c r="E1687" s="110" t="s">
        <v>3332</v>
      </c>
      <c r="F1687" s="111"/>
      <c r="G1687" s="112"/>
      <c r="H1687" s="44"/>
      <c r="I1687" s="36"/>
      <c r="Z1687" s="21"/>
    </row>
    <row r="1688" spans="1:26" ht="33">
      <c r="A1688" s="35"/>
      <c r="B1688" s="31" t="s">
        <v>3333</v>
      </c>
      <c r="C1688" s="30" t="s">
        <v>3334</v>
      </c>
      <c r="D1688" s="22" t="s">
        <v>62</v>
      </c>
      <c r="E1688" s="110" t="s">
        <v>3332</v>
      </c>
      <c r="F1688" s="111"/>
      <c r="G1688" s="112"/>
      <c r="H1688" s="44"/>
      <c r="I1688" s="36"/>
      <c r="Z1688" s="21"/>
    </row>
    <row r="1689" spans="1:26">
      <c r="A1689" s="35"/>
      <c r="B1689" s="31" t="s">
        <v>3335</v>
      </c>
      <c r="C1689" s="30" t="s">
        <v>3336</v>
      </c>
      <c r="D1689" s="22" t="s">
        <v>62</v>
      </c>
      <c r="E1689" s="110" t="s">
        <v>3332</v>
      </c>
      <c r="F1689" s="111"/>
      <c r="G1689" s="112"/>
      <c r="H1689" s="44"/>
      <c r="I1689" s="36"/>
      <c r="Z1689" s="21"/>
    </row>
    <row r="1690" spans="1:26">
      <c r="A1690" s="35"/>
      <c r="B1690" s="31" t="s">
        <v>3337</v>
      </c>
      <c r="C1690" s="30" t="s">
        <v>243</v>
      </c>
      <c r="D1690" s="22" t="s">
        <v>62</v>
      </c>
      <c r="E1690" s="110" t="s">
        <v>3332</v>
      </c>
      <c r="F1690" s="111"/>
      <c r="G1690" s="112"/>
      <c r="H1690" s="44"/>
      <c r="I1690" s="36"/>
      <c r="Z1690" s="21"/>
    </row>
    <row r="1691" spans="1:26">
      <c r="A1691" s="35"/>
      <c r="B1691" s="31" t="s">
        <v>3338</v>
      </c>
      <c r="C1691" s="30" t="s">
        <v>3339</v>
      </c>
      <c r="D1691" s="22" t="s">
        <v>62</v>
      </c>
      <c r="E1691" s="110" t="s">
        <v>3332</v>
      </c>
      <c r="F1691" s="111"/>
      <c r="G1691" s="112"/>
      <c r="H1691" s="44"/>
      <c r="I1691" s="36"/>
      <c r="Z1691" s="21"/>
    </row>
    <row r="1692" spans="1:26">
      <c r="A1692" s="35"/>
      <c r="B1692" s="31" t="s">
        <v>3340</v>
      </c>
      <c r="C1692" s="30" t="s">
        <v>3341</v>
      </c>
      <c r="D1692" s="22" t="s">
        <v>140</v>
      </c>
      <c r="E1692" s="38">
        <v>673.01</v>
      </c>
      <c r="F1692" s="43">
        <f t="shared" ref="F1692:F1707" si="100">E1692*20/100</f>
        <v>134.602</v>
      </c>
      <c r="G1692" s="43">
        <f t="shared" ref="G1692:G1707" si="101">F1692+E1692</f>
        <v>807.61199999999997</v>
      </c>
      <c r="H1692" s="44"/>
      <c r="I1692" s="36"/>
      <c r="Z1692" s="21"/>
    </row>
    <row r="1693" spans="1:26">
      <c r="A1693" s="35"/>
      <c r="B1693" s="31" t="s">
        <v>3342</v>
      </c>
      <c r="C1693" s="30" t="s">
        <v>3343</v>
      </c>
      <c r="D1693" s="22" t="s">
        <v>180</v>
      </c>
      <c r="E1693" s="38">
        <v>1274.0999999999999</v>
      </c>
      <c r="F1693" s="43">
        <f t="shared" si="100"/>
        <v>254.82</v>
      </c>
      <c r="G1693" s="43">
        <f t="shared" si="101"/>
        <v>1528.9199999999998</v>
      </c>
      <c r="H1693" s="44"/>
      <c r="I1693" s="36"/>
      <c r="Z1693" s="21"/>
    </row>
    <row r="1694" spans="1:26">
      <c r="A1694" s="35"/>
      <c r="B1694" s="31" t="s">
        <v>3344</v>
      </c>
      <c r="C1694" s="30" t="s">
        <v>3345</v>
      </c>
      <c r="D1694" s="22" t="s">
        <v>3346</v>
      </c>
      <c r="E1694" s="38">
        <v>1437.83</v>
      </c>
      <c r="F1694" s="43">
        <f t="shared" si="100"/>
        <v>287.56599999999997</v>
      </c>
      <c r="G1694" s="43">
        <f t="shared" si="101"/>
        <v>1725.396</v>
      </c>
      <c r="H1694" s="44"/>
      <c r="I1694" s="36"/>
      <c r="Z1694" s="21"/>
    </row>
    <row r="1695" spans="1:26">
      <c r="A1695" s="35"/>
      <c r="B1695" s="31" t="s">
        <v>3347</v>
      </c>
      <c r="C1695" s="30" t="s">
        <v>3348</v>
      </c>
      <c r="D1695" s="22" t="s">
        <v>3346</v>
      </c>
      <c r="E1695" s="38">
        <v>3273.54</v>
      </c>
      <c r="F1695" s="43">
        <f t="shared" si="100"/>
        <v>654.70800000000008</v>
      </c>
      <c r="G1695" s="43">
        <f t="shared" si="101"/>
        <v>3928.248</v>
      </c>
      <c r="H1695" s="44"/>
      <c r="I1695" s="36"/>
      <c r="Z1695" s="21"/>
    </row>
    <row r="1696" spans="1:26">
      <c r="A1696" s="35"/>
      <c r="B1696" s="31" t="s">
        <v>3349</v>
      </c>
      <c r="C1696" s="30" t="s">
        <v>3350</v>
      </c>
      <c r="D1696" s="22" t="s">
        <v>3346</v>
      </c>
      <c r="E1696" s="38">
        <v>3476.97</v>
      </c>
      <c r="F1696" s="43">
        <f t="shared" si="100"/>
        <v>695.39399999999989</v>
      </c>
      <c r="G1696" s="43">
        <f t="shared" si="101"/>
        <v>4172.3639999999996</v>
      </c>
      <c r="H1696" s="44"/>
      <c r="I1696" s="36"/>
      <c r="Z1696" s="21"/>
    </row>
    <row r="1697" spans="1:26">
      <c r="A1697" s="35"/>
      <c r="B1697" s="31" t="s">
        <v>3351</v>
      </c>
      <c r="C1697" s="30" t="s">
        <v>3352</v>
      </c>
      <c r="D1697" s="22" t="s">
        <v>3346</v>
      </c>
      <c r="E1697" s="38">
        <v>5113.1499999999996</v>
      </c>
      <c r="F1697" s="43">
        <f t="shared" si="100"/>
        <v>1022.63</v>
      </c>
      <c r="G1697" s="43">
        <f t="shared" si="101"/>
        <v>6135.78</v>
      </c>
      <c r="H1697" s="44"/>
      <c r="I1697" s="36"/>
      <c r="Z1697" s="21"/>
    </row>
    <row r="1698" spans="1:26">
      <c r="A1698" s="35"/>
      <c r="B1698" s="31" t="s">
        <v>3353</v>
      </c>
      <c r="C1698" s="30" t="s">
        <v>3354</v>
      </c>
      <c r="D1698" s="22" t="s">
        <v>3346</v>
      </c>
      <c r="E1698" s="38">
        <v>7362.54</v>
      </c>
      <c r="F1698" s="43">
        <f t="shared" si="100"/>
        <v>1472.5079999999998</v>
      </c>
      <c r="G1698" s="43">
        <f t="shared" si="101"/>
        <v>8835.0479999999989</v>
      </c>
      <c r="H1698" s="44"/>
      <c r="I1698" s="36"/>
      <c r="Z1698" s="21"/>
    </row>
    <row r="1699" spans="1:26">
      <c r="A1699" s="35"/>
      <c r="B1699" s="31" t="s">
        <v>3355</v>
      </c>
      <c r="C1699" s="30" t="s">
        <v>3356</v>
      </c>
      <c r="D1699" s="22" t="s">
        <v>3346</v>
      </c>
      <c r="E1699" s="38">
        <v>6136.13</v>
      </c>
      <c r="F1699" s="43">
        <f t="shared" si="100"/>
        <v>1227.2260000000001</v>
      </c>
      <c r="G1699" s="43">
        <f t="shared" si="101"/>
        <v>7363.3559999999998</v>
      </c>
      <c r="H1699" s="44"/>
      <c r="I1699" s="36"/>
      <c r="Z1699" s="21"/>
    </row>
    <row r="1700" spans="1:26" ht="33">
      <c r="A1700" s="37" t="s">
        <v>748</v>
      </c>
      <c r="B1700" s="31">
        <v>3102457</v>
      </c>
      <c r="C1700" s="30" t="s">
        <v>297</v>
      </c>
      <c r="D1700" s="22" t="s">
        <v>62</v>
      </c>
      <c r="E1700" s="38">
        <v>237.76</v>
      </c>
      <c r="F1700" s="43">
        <f t="shared" si="100"/>
        <v>47.552</v>
      </c>
      <c r="G1700" s="43">
        <f t="shared" si="101"/>
        <v>285.31200000000001</v>
      </c>
      <c r="H1700" s="48"/>
      <c r="I1700" s="36"/>
      <c r="Z1700" s="21"/>
    </row>
    <row r="1701" spans="1:26" ht="49.5">
      <c r="A1701" s="98" t="s">
        <v>3357</v>
      </c>
      <c r="B1701" s="31">
        <v>3102458</v>
      </c>
      <c r="C1701" s="30" t="s">
        <v>3358</v>
      </c>
      <c r="D1701" s="22" t="s">
        <v>62</v>
      </c>
      <c r="E1701" s="38">
        <v>5142.42</v>
      </c>
      <c r="F1701" s="43">
        <f t="shared" si="100"/>
        <v>1028.4839999999999</v>
      </c>
      <c r="G1701" s="43">
        <f t="shared" si="101"/>
        <v>6170.9040000000005</v>
      </c>
      <c r="H1701" s="44"/>
      <c r="I1701" s="36"/>
      <c r="Z1701" s="21"/>
    </row>
    <row r="1702" spans="1:26">
      <c r="A1702" s="99"/>
      <c r="B1702" s="31">
        <v>3102459</v>
      </c>
      <c r="C1702" s="30" t="s">
        <v>3359</v>
      </c>
      <c r="D1702" s="22" t="s">
        <v>62</v>
      </c>
      <c r="E1702" s="38">
        <v>76.540000000000006</v>
      </c>
      <c r="F1702" s="43">
        <f t="shared" si="100"/>
        <v>15.308000000000002</v>
      </c>
      <c r="G1702" s="43">
        <f t="shared" si="101"/>
        <v>91.848000000000013</v>
      </c>
      <c r="H1702" s="44"/>
      <c r="I1702" s="36"/>
      <c r="Z1702" s="21"/>
    </row>
    <row r="1703" spans="1:26">
      <c r="A1703" s="99"/>
      <c r="B1703" s="31">
        <v>3102460</v>
      </c>
      <c r="C1703" s="30" t="s">
        <v>3360</v>
      </c>
      <c r="D1703" s="22" t="s">
        <v>62</v>
      </c>
      <c r="E1703" s="38">
        <v>118.55</v>
      </c>
      <c r="F1703" s="43">
        <f t="shared" si="100"/>
        <v>23.71</v>
      </c>
      <c r="G1703" s="43">
        <f t="shared" si="101"/>
        <v>142.26</v>
      </c>
      <c r="H1703" s="44"/>
      <c r="I1703" s="36"/>
      <c r="Z1703" s="21"/>
    </row>
    <row r="1704" spans="1:26" ht="33">
      <c r="A1704" s="99"/>
      <c r="B1704" s="31">
        <v>3102461</v>
      </c>
      <c r="C1704" s="30" t="s">
        <v>3361</v>
      </c>
      <c r="D1704" s="22" t="s">
        <v>62</v>
      </c>
      <c r="E1704" s="38">
        <v>21.48</v>
      </c>
      <c r="F1704" s="43">
        <f t="shared" si="100"/>
        <v>4.2960000000000003</v>
      </c>
      <c r="G1704" s="43">
        <f t="shared" si="101"/>
        <v>25.776</v>
      </c>
      <c r="H1704" s="44"/>
      <c r="I1704" s="36"/>
      <c r="Z1704" s="21"/>
    </row>
    <row r="1705" spans="1:26" ht="33">
      <c r="A1705" s="99"/>
      <c r="B1705" s="31">
        <v>3102462</v>
      </c>
      <c r="C1705" s="30" t="s">
        <v>3362</v>
      </c>
      <c r="D1705" s="22" t="s">
        <v>62</v>
      </c>
      <c r="E1705" s="38">
        <v>206.52</v>
      </c>
      <c r="F1705" s="43">
        <f t="shared" si="100"/>
        <v>41.304000000000002</v>
      </c>
      <c r="G1705" s="43">
        <f t="shared" si="101"/>
        <v>247.82400000000001</v>
      </c>
      <c r="H1705" s="44"/>
      <c r="I1705" s="36"/>
      <c r="Z1705" s="21"/>
    </row>
    <row r="1706" spans="1:26" ht="33">
      <c r="A1706" s="99"/>
      <c r="B1706" s="31">
        <v>3102463</v>
      </c>
      <c r="C1706" s="30" t="s">
        <v>3363</v>
      </c>
      <c r="D1706" s="22" t="s">
        <v>62</v>
      </c>
      <c r="E1706" s="38">
        <v>1680.89</v>
      </c>
      <c r="F1706" s="43">
        <f t="shared" si="100"/>
        <v>336.17800000000005</v>
      </c>
      <c r="G1706" s="43">
        <f t="shared" si="101"/>
        <v>2017.0680000000002</v>
      </c>
      <c r="H1706" s="44"/>
      <c r="I1706" s="36"/>
      <c r="Z1706" s="21"/>
    </row>
    <row r="1707" spans="1:26">
      <c r="A1707" s="99"/>
      <c r="B1707" s="31">
        <v>3102464</v>
      </c>
      <c r="C1707" s="30" t="s">
        <v>3364</v>
      </c>
      <c r="D1707" s="22" t="s">
        <v>62</v>
      </c>
      <c r="E1707" s="38">
        <v>14.01</v>
      </c>
      <c r="F1707" s="43">
        <f t="shared" si="100"/>
        <v>2.802</v>
      </c>
      <c r="G1707" s="43">
        <f t="shared" si="101"/>
        <v>16.812000000000001</v>
      </c>
      <c r="H1707" s="44"/>
      <c r="I1707" s="36"/>
      <c r="Z1707" s="21"/>
    </row>
    <row r="1708" spans="1:26" ht="16.5" customHeight="1">
      <c r="A1708" s="35"/>
      <c r="B1708" s="107" t="s">
        <v>3365</v>
      </c>
      <c r="C1708" s="108"/>
      <c r="D1708" s="108"/>
      <c r="E1708" s="108"/>
      <c r="F1708" s="108"/>
      <c r="G1708" s="108"/>
      <c r="H1708" s="109"/>
      <c r="I1708" s="36"/>
      <c r="Z1708" s="21"/>
    </row>
    <row r="1709" spans="1:26">
      <c r="A1709" s="35"/>
      <c r="B1709" s="31" t="s">
        <v>3366</v>
      </c>
      <c r="C1709" s="30" t="s">
        <v>3367</v>
      </c>
      <c r="D1709" s="22" t="s">
        <v>62</v>
      </c>
      <c r="E1709" s="38">
        <v>5913.3</v>
      </c>
      <c r="F1709" s="43">
        <f t="shared" ref="F1709:F1725" si="102">E1709*20/100</f>
        <v>1182.6600000000001</v>
      </c>
      <c r="G1709" s="43">
        <f t="shared" ref="G1709:G1745" si="103">F1709+E1709</f>
        <v>7095.96</v>
      </c>
      <c r="H1709" s="44"/>
      <c r="I1709" s="36"/>
      <c r="Z1709" s="21"/>
    </row>
    <row r="1710" spans="1:26">
      <c r="A1710" s="35"/>
      <c r="B1710" s="31" t="s">
        <v>3368</v>
      </c>
      <c r="C1710" s="30" t="s">
        <v>244</v>
      </c>
      <c r="D1710" s="22" t="s">
        <v>62</v>
      </c>
      <c r="E1710" s="38">
        <v>7327.39</v>
      </c>
      <c r="F1710" s="43">
        <f t="shared" si="102"/>
        <v>1465.4780000000001</v>
      </c>
      <c r="G1710" s="43">
        <f t="shared" si="103"/>
        <v>8792.8680000000004</v>
      </c>
      <c r="H1710" s="44"/>
      <c r="I1710" s="36"/>
      <c r="Z1710" s="21"/>
    </row>
    <row r="1711" spans="1:26" ht="49.5">
      <c r="A1711" s="35"/>
      <c r="B1711" s="31" t="s">
        <v>3369</v>
      </c>
      <c r="C1711" s="30" t="s">
        <v>3370</v>
      </c>
      <c r="D1711" s="22" t="s">
        <v>62</v>
      </c>
      <c r="E1711" s="38">
        <v>8741.5</v>
      </c>
      <c r="F1711" s="43">
        <f t="shared" si="102"/>
        <v>1748.3</v>
      </c>
      <c r="G1711" s="43">
        <f t="shared" si="103"/>
        <v>10489.8</v>
      </c>
      <c r="H1711" s="44"/>
      <c r="I1711" s="36"/>
      <c r="Z1711" s="21"/>
    </row>
    <row r="1712" spans="1:26" ht="49.5">
      <c r="A1712" s="35"/>
      <c r="B1712" s="31" t="s">
        <v>3371</v>
      </c>
      <c r="C1712" s="30" t="s">
        <v>3372</v>
      </c>
      <c r="D1712" s="22" t="s">
        <v>62</v>
      </c>
      <c r="E1712" s="38">
        <v>7327.39</v>
      </c>
      <c r="F1712" s="43">
        <f t="shared" si="102"/>
        <v>1465.4780000000001</v>
      </c>
      <c r="G1712" s="43">
        <f t="shared" si="103"/>
        <v>8792.8680000000004</v>
      </c>
      <c r="H1712" s="44"/>
      <c r="I1712" s="36"/>
      <c r="Z1712" s="21"/>
    </row>
    <row r="1713" spans="1:26">
      <c r="A1713" s="35"/>
      <c r="B1713" s="31" t="s">
        <v>3373</v>
      </c>
      <c r="C1713" s="30" t="s">
        <v>3374</v>
      </c>
      <c r="D1713" s="22" t="s">
        <v>62</v>
      </c>
      <c r="E1713" s="38">
        <v>8270.14</v>
      </c>
      <c r="F1713" s="43">
        <f t="shared" si="102"/>
        <v>1654.0279999999998</v>
      </c>
      <c r="G1713" s="43">
        <f t="shared" si="103"/>
        <v>9924.1679999999997</v>
      </c>
      <c r="H1713" s="44"/>
      <c r="I1713" s="36"/>
      <c r="Z1713" s="21"/>
    </row>
    <row r="1714" spans="1:26">
      <c r="A1714" s="35"/>
      <c r="B1714" s="31" t="s">
        <v>3375</v>
      </c>
      <c r="C1714" s="30" t="s">
        <v>3376</v>
      </c>
      <c r="D1714" s="22" t="s">
        <v>62</v>
      </c>
      <c r="E1714" s="38">
        <v>7327.39</v>
      </c>
      <c r="F1714" s="43">
        <f t="shared" si="102"/>
        <v>1465.4780000000001</v>
      </c>
      <c r="G1714" s="43">
        <f t="shared" si="103"/>
        <v>8792.8680000000004</v>
      </c>
      <c r="H1714" s="44"/>
      <c r="I1714" s="36"/>
      <c r="Z1714" s="21"/>
    </row>
    <row r="1715" spans="1:26" ht="49.5">
      <c r="A1715" s="35"/>
      <c r="B1715" s="31" t="s">
        <v>3377</v>
      </c>
      <c r="C1715" s="30" t="s">
        <v>3378</v>
      </c>
      <c r="D1715" s="22" t="s">
        <v>62</v>
      </c>
      <c r="E1715" s="38">
        <v>4499.2</v>
      </c>
      <c r="F1715" s="43">
        <f t="shared" si="102"/>
        <v>899.84</v>
      </c>
      <c r="G1715" s="43">
        <f t="shared" si="103"/>
        <v>5399.04</v>
      </c>
      <c r="H1715" s="44"/>
      <c r="I1715" s="36"/>
      <c r="Z1715" s="21"/>
    </row>
    <row r="1716" spans="1:26" ht="33">
      <c r="A1716" s="35"/>
      <c r="B1716" s="31" t="s">
        <v>3379</v>
      </c>
      <c r="C1716" s="30" t="s">
        <v>3380</v>
      </c>
      <c r="D1716" s="22" t="s">
        <v>62</v>
      </c>
      <c r="E1716" s="38">
        <v>5206.25</v>
      </c>
      <c r="F1716" s="43">
        <f t="shared" si="102"/>
        <v>1041.25</v>
      </c>
      <c r="G1716" s="43">
        <f t="shared" si="103"/>
        <v>6247.5</v>
      </c>
      <c r="H1716" s="44"/>
      <c r="I1716" s="36"/>
      <c r="Z1716" s="21"/>
    </row>
    <row r="1717" spans="1:26">
      <c r="A1717" s="35"/>
      <c r="B1717" s="31" t="s">
        <v>3381</v>
      </c>
      <c r="C1717" s="30" t="s">
        <v>3336</v>
      </c>
      <c r="D1717" s="22" t="s">
        <v>62</v>
      </c>
      <c r="E1717" s="38">
        <v>3792.14</v>
      </c>
      <c r="F1717" s="43">
        <f t="shared" si="102"/>
        <v>758.428</v>
      </c>
      <c r="G1717" s="43">
        <f t="shared" si="103"/>
        <v>4550.5680000000002</v>
      </c>
      <c r="H1717" s="44"/>
      <c r="I1717" s="36"/>
      <c r="Z1717" s="21"/>
    </row>
    <row r="1718" spans="1:26" ht="66">
      <c r="A1718" s="98" t="s">
        <v>1300</v>
      </c>
      <c r="B1718" s="31" t="s">
        <v>3382</v>
      </c>
      <c r="C1718" s="30" t="s">
        <v>3383</v>
      </c>
      <c r="D1718" s="22" t="s">
        <v>62</v>
      </c>
      <c r="E1718" s="38">
        <v>4499.2</v>
      </c>
      <c r="F1718" s="43">
        <f t="shared" si="102"/>
        <v>899.84</v>
      </c>
      <c r="G1718" s="43">
        <f t="shared" si="103"/>
        <v>5399.04</v>
      </c>
      <c r="H1718" s="44"/>
      <c r="I1718" s="36"/>
      <c r="Z1718" s="21"/>
    </row>
    <row r="1719" spans="1:26" ht="49.5">
      <c r="A1719" s="99"/>
      <c r="B1719" s="31">
        <v>3102320</v>
      </c>
      <c r="C1719" s="30" t="s">
        <v>3384</v>
      </c>
      <c r="D1719" s="22" t="s">
        <v>62</v>
      </c>
      <c r="E1719" s="38">
        <v>962.66</v>
      </c>
      <c r="F1719" s="43">
        <f t="shared" si="102"/>
        <v>192.53200000000001</v>
      </c>
      <c r="G1719" s="43">
        <f t="shared" si="103"/>
        <v>1155.192</v>
      </c>
      <c r="H1719" s="48"/>
      <c r="I1719" s="36"/>
      <c r="Z1719" s="21"/>
    </row>
    <row r="1720" spans="1:26">
      <c r="A1720" s="99"/>
      <c r="B1720" s="31">
        <v>3102321</v>
      </c>
      <c r="C1720" s="30" t="s">
        <v>3385</v>
      </c>
      <c r="D1720" s="22" t="s">
        <v>70</v>
      </c>
      <c r="E1720" s="38">
        <v>723.43</v>
      </c>
      <c r="F1720" s="43">
        <f t="shared" si="102"/>
        <v>144.68599999999998</v>
      </c>
      <c r="G1720" s="43">
        <f t="shared" si="103"/>
        <v>868.11599999999999</v>
      </c>
      <c r="H1720" s="48"/>
      <c r="I1720" s="36"/>
      <c r="Z1720" s="21"/>
    </row>
    <row r="1721" spans="1:26" ht="33">
      <c r="A1721" s="99"/>
      <c r="B1721" s="31">
        <v>3102322</v>
      </c>
      <c r="C1721" s="30" t="s">
        <v>3386</v>
      </c>
      <c r="D1721" s="22" t="s">
        <v>62</v>
      </c>
      <c r="E1721" s="38">
        <v>3511.67</v>
      </c>
      <c r="F1721" s="43">
        <f t="shared" si="102"/>
        <v>702.33399999999995</v>
      </c>
      <c r="G1721" s="43">
        <f t="shared" si="103"/>
        <v>4214.0039999999999</v>
      </c>
      <c r="H1721" s="48"/>
      <c r="I1721" s="36"/>
      <c r="Z1721" s="21"/>
    </row>
    <row r="1722" spans="1:26" ht="115.5">
      <c r="A1722" s="99"/>
      <c r="B1722" s="31">
        <v>3102323</v>
      </c>
      <c r="C1722" s="30" t="s">
        <v>3387</v>
      </c>
      <c r="D1722" s="22" t="s">
        <v>62</v>
      </c>
      <c r="E1722" s="38">
        <v>3511.67</v>
      </c>
      <c r="F1722" s="43">
        <f t="shared" si="102"/>
        <v>702.33399999999995</v>
      </c>
      <c r="G1722" s="43">
        <f t="shared" si="103"/>
        <v>4214.0039999999999</v>
      </c>
      <c r="H1722" s="48"/>
      <c r="I1722" s="36"/>
      <c r="Z1722" s="21"/>
    </row>
    <row r="1723" spans="1:26">
      <c r="A1723" s="99"/>
      <c r="B1723" s="31">
        <v>3102324</v>
      </c>
      <c r="C1723" s="30" t="s">
        <v>3388</v>
      </c>
      <c r="D1723" s="22" t="s">
        <v>62</v>
      </c>
      <c r="E1723" s="38">
        <v>3511.67</v>
      </c>
      <c r="F1723" s="43">
        <f t="shared" si="102"/>
        <v>702.33399999999995</v>
      </c>
      <c r="G1723" s="43">
        <f t="shared" si="103"/>
        <v>4214.0039999999999</v>
      </c>
      <c r="H1723" s="48"/>
      <c r="I1723" s="36"/>
      <c r="Z1723" s="21"/>
    </row>
    <row r="1724" spans="1:26">
      <c r="A1724" s="99"/>
      <c r="B1724" s="31">
        <v>3102325</v>
      </c>
      <c r="C1724" s="30" t="s">
        <v>3389</v>
      </c>
      <c r="D1724" s="22" t="s">
        <v>62</v>
      </c>
      <c r="E1724" s="38">
        <v>11634.19</v>
      </c>
      <c r="F1724" s="43">
        <f t="shared" si="102"/>
        <v>2326.8380000000002</v>
      </c>
      <c r="G1724" s="43">
        <f t="shared" si="103"/>
        <v>13961.028</v>
      </c>
      <c r="H1724" s="48"/>
      <c r="I1724" s="36"/>
      <c r="Z1724" s="21"/>
    </row>
    <row r="1725" spans="1:26">
      <c r="A1725" s="99"/>
      <c r="B1725" s="31">
        <v>3102326</v>
      </c>
      <c r="C1725" s="30" t="s">
        <v>3390</v>
      </c>
      <c r="D1725" s="22" t="s">
        <v>62</v>
      </c>
      <c r="E1725" s="38">
        <v>11634.19</v>
      </c>
      <c r="F1725" s="43">
        <f t="shared" si="102"/>
        <v>2326.8380000000002</v>
      </c>
      <c r="G1725" s="43">
        <f t="shared" si="103"/>
        <v>13961.028</v>
      </c>
      <c r="H1725" s="48"/>
      <c r="I1725" s="36"/>
      <c r="Z1725" s="21"/>
    </row>
    <row r="1726" spans="1:26" ht="16.5" customHeight="1">
      <c r="A1726" s="35"/>
      <c r="B1726" s="107" t="s">
        <v>3391</v>
      </c>
      <c r="C1726" s="108"/>
      <c r="D1726" s="108"/>
      <c r="E1726" s="108"/>
      <c r="F1726" s="108"/>
      <c r="G1726" s="108"/>
      <c r="H1726" s="109"/>
      <c r="I1726" s="36"/>
      <c r="Z1726" s="21"/>
    </row>
    <row r="1727" spans="1:26" ht="16.5" customHeight="1">
      <c r="A1727" s="35"/>
      <c r="B1727" s="107" t="s">
        <v>3392</v>
      </c>
      <c r="C1727" s="108"/>
      <c r="D1727" s="108"/>
      <c r="E1727" s="108"/>
      <c r="F1727" s="108"/>
      <c r="G1727" s="108"/>
      <c r="H1727" s="109"/>
      <c r="I1727" s="36"/>
      <c r="Z1727" s="21"/>
    </row>
    <row r="1728" spans="1:26" ht="33">
      <c r="A1728" s="35"/>
      <c r="B1728" s="31" t="s">
        <v>3393</v>
      </c>
      <c r="C1728" s="30" t="s">
        <v>3394</v>
      </c>
      <c r="D1728" s="22" t="s">
        <v>138</v>
      </c>
      <c r="E1728" s="38">
        <v>139.63999999999999</v>
      </c>
      <c r="F1728" s="43">
        <f>E1728*20/100</f>
        <v>27.927999999999997</v>
      </c>
      <c r="G1728" s="43">
        <f t="shared" si="103"/>
        <v>167.56799999999998</v>
      </c>
      <c r="H1728" s="44"/>
      <c r="I1728" s="36"/>
      <c r="Z1728" s="21"/>
    </row>
    <row r="1729" spans="1:26">
      <c r="A1729" s="35"/>
      <c r="B1729" s="31" t="s">
        <v>3395</v>
      </c>
      <c r="C1729" s="30" t="s">
        <v>3396</v>
      </c>
      <c r="D1729" s="22" t="s">
        <v>138</v>
      </c>
      <c r="E1729" s="38">
        <v>139.63999999999999</v>
      </c>
      <c r="F1729" s="43">
        <f>E1729*20/100</f>
        <v>27.927999999999997</v>
      </c>
      <c r="G1729" s="43">
        <f t="shared" si="103"/>
        <v>167.56799999999998</v>
      </c>
      <c r="H1729" s="44"/>
      <c r="I1729" s="36"/>
      <c r="Z1729" s="21"/>
    </row>
    <row r="1730" spans="1:26" ht="43.5" customHeight="1">
      <c r="A1730" s="35"/>
      <c r="B1730" s="89" t="s">
        <v>3397</v>
      </c>
      <c r="C1730" s="90"/>
      <c r="D1730" s="90"/>
      <c r="E1730" s="90"/>
      <c r="F1730" s="90"/>
      <c r="G1730" s="90"/>
      <c r="H1730" s="91"/>
      <c r="I1730" s="36"/>
      <c r="Z1730" s="21"/>
    </row>
    <row r="1731" spans="1:26" ht="49.5">
      <c r="A1731" s="35"/>
      <c r="B1731" s="31"/>
      <c r="C1731" s="30" t="s">
        <v>247</v>
      </c>
      <c r="D1731" s="22"/>
      <c r="E1731" s="38"/>
      <c r="F1731" s="43"/>
      <c r="G1731" s="43"/>
      <c r="H1731" s="44"/>
      <c r="I1731" s="36"/>
      <c r="Z1731" s="21"/>
    </row>
    <row r="1732" spans="1:26">
      <c r="A1732" s="35"/>
      <c r="B1732" s="31" t="s">
        <v>3398</v>
      </c>
      <c r="C1732" s="30" t="s">
        <v>3399</v>
      </c>
      <c r="D1732" s="22" t="s">
        <v>136</v>
      </c>
      <c r="E1732" s="38">
        <v>5.59</v>
      </c>
      <c r="F1732" s="43">
        <f>E1732*20/100</f>
        <v>1.1179999999999999</v>
      </c>
      <c r="G1732" s="43">
        <f t="shared" si="103"/>
        <v>6.7080000000000002</v>
      </c>
      <c r="H1732" s="44" t="s">
        <v>97</v>
      </c>
      <c r="I1732" s="36"/>
      <c r="Z1732" s="21"/>
    </row>
    <row r="1733" spans="1:26">
      <c r="A1733" s="35"/>
      <c r="B1733" s="31" t="s">
        <v>3400</v>
      </c>
      <c r="C1733" s="30" t="s">
        <v>3401</v>
      </c>
      <c r="D1733" s="22" t="s">
        <v>255</v>
      </c>
      <c r="E1733" s="38">
        <v>160.5</v>
      </c>
      <c r="F1733" s="43">
        <f>E1733*20/100</f>
        <v>32.1</v>
      </c>
      <c r="G1733" s="43">
        <f t="shared" si="103"/>
        <v>192.6</v>
      </c>
      <c r="H1733" s="44" t="s">
        <v>97</v>
      </c>
      <c r="I1733" s="36"/>
      <c r="Z1733" s="21"/>
    </row>
    <row r="1734" spans="1:26">
      <c r="A1734" s="35"/>
      <c r="B1734" s="31" t="s">
        <v>3402</v>
      </c>
      <c r="C1734" s="30" t="s">
        <v>3403</v>
      </c>
      <c r="D1734" s="22" t="s">
        <v>255</v>
      </c>
      <c r="E1734" s="38">
        <v>187.14</v>
      </c>
      <c r="F1734" s="43">
        <f>E1734*20/100</f>
        <v>37.427999999999997</v>
      </c>
      <c r="G1734" s="43">
        <f t="shared" si="103"/>
        <v>224.56799999999998</v>
      </c>
      <c r="H1734" s="44" t="s">
        <v>97</v>
      </c>
      <c r="I1734" s="36"/>
      <c r="Z1734" s="21"/>
    </row>
    <row r="1735" spans="1:26">
      <c r="A1735" s="35"/>
      <c r="B1735" s="31" t="s">
        <v>3404</v>
      </c>
      <c r="C1735" s="30" t="s">
        <v>3405</v>
      </c>
      <c r="D1735" s="22" t="s">
        <v>255</v>
      </c>
      <c r="E1735" s="38">
        <v>243.1</v>
      </c>
      <c r="F1735" s="43">
        <f>E1735*20/100</f>
        <v>48.62</v>
      </c>
      <c r="G1735" s="43">
        <f t="shared" si="103"/>
        <v>291.71999999999997</v>
      </c>
      <c r="H1735" s="44" t="s">
        <v>97</v>
      </c>
      <c r="I1735" s="36"/>
      <c r="Z1735" s="21"/>
    </row>
    <row r="1736" spans="1:26">
      <c r="A1736" s="35"/>
      <c r="B1736" s="31" t="s">
        <v>3406</v>
      </c>
      <c r="C1736" s="30" t="s">
        <v>3407</v>
      </c>
      <c r="D1736" s="22" t="s">
        <v>136</v>
      </c>
      <c r="E1736" s="38">
        <v>0.28000000000000003</v>
      </c>
      <c r="F1736" s="43">
        <f>E1736*20/100</f>
        <v>5.6000000000000008E-2</v>
      </c>
      <c r="G1736" s="43">
        <f t="shared" si="103"/>
        <v>0.33600000000000002</v>
      </c>
      <c r="H1736" s="44" t="s">
        <v>97</v>
      </c>
      <c r="I1736" s="36"/>
      <c r="Z1736" s="21"/>
    </row>
    <row r="1737" spans="1:26">
      <c r="A1737" s="35"/>
      <c r="B1737" s="31"/>
      <c r="C1737" s="30" t="s">
        <v>141</v>
      </c>
      <c r="D1737" s="22"/>
      <c r="E1737" s="38"/>
      <c r="F1737" s="43"/>
      <c r="G1737" s="43"/>
      <c r="H1737" s="44"/>
      <c r="I1737" s="36"/>
      <c r="Z1737" s="21"/>
    </row>
    <row r="1738" spans="1:26">
      <c r="A1738" s="35"/>
      <c r="B1738" s="31" t="s">
        <v>3408</v>
      </c>
      <c r="C1738" s="30" t="s">
        <v>3409</v>
      </c>
      <c r="D1738" s="22" t="s">
        <v>254</v>
      </c>
      <c r="E1738" s="38">
        <v>3.07</v>
      </c>
      <c r="F1738" s="43">
        <f>E1738*20/100</f>
        <v>0.61399999999999999</v>
      </c>
      <c r="G1738" s="43">
        <f t="shared" si="103"/>
        <v>3.6839999999999997</v>
      </c>
      <c r="H1738" s="44" t="s">
        <v>97</v>
      </c>
      <c r="I1738" s="36"/>
      <c r="Z1738" s="21"/>
    </row>
    <row r="1739" spans="1:26">
      <c r="A1739" s="35"/>
      <c r="B1739" s="31" t="s">
        <v>3410</v>
      </c>
      <c r="C1739" s="30" t="s">
        <v>3411</v>
      </c>
      <c r="D1739" s="22" t="s">
        <v>255</v>
      </c>
      <c r="E1739" s="38">
        <v>259.89</v>
      </c>
      <c r="F1739" s="43">
        <f>E1739*20/100</f>
        <v>51.977999999999994</v>
      </c>
      <c r="G1739" s="43">
        <f t="shared" si="103"/>
        <v>311.86799999999999</v>
      </c>
      <c r="H1739" s="44" t="s">
        <v>97</v>
      </c>
      <c r="I1739" s="36"/>
      <c r="Z1739" s="21"/>
    </row>
    <row r="1740" spans="1:26">
      <c r="A1740" s="35"/>
      <c r="B1740" s="31" t="s">
        <v>3412</v>
      </c>
      <c r="C1740" s="30" t="s">
        <v>3413</v>
      </c>
      <c r="D1740" s="22" t="s">
        <v>255</v>
      </c>
      <c r="E1740" s="38">
        <v>408.98</v>
      </c>
      <c r="F1740" s="43">
        <f>E1740*20/100</f>
        <v>81.796000000000006</v>
      </c>
      <c r="G1740" s="43">
        <f t="shared" si="103"/>
        <v>490.77600000000001</v>
      </c>
      <c r="H1740" s="44" t="s">
        <v>97</v>
      </c>
      <c r="I1740" s="36"/>
      <c r="Z1740" s="21"/>
    </row>
    <row r="1741" spans="1:26">
      <c r="A1741" s="35"/>
      <c r="B1741" s="31" t="s">
        <v>3414</v>
      </c>
      <c r="C1741" s="30" t="s">
        <v>3415</v>
      </c>
      <c r="D1741" s="22" t="s">
        <v>255</v>
      </c>
      <c r="E1741" s="38">
        <v>535.11</v>
      </c>
      <c r="F1741" s="43">
        <f>E1741*20/100</f>
        <v>107.02200000000001</v>
      </c>
      <c r="G1741" s="43">
        <f t="shared" si="103"/>
        <v>642.13200000000006</v>
      </c>
      <c r="H1741" s="44" t="s">
        <v>97</v>
      </c>
      <c r="I1741" s="36"/>
      <c r="Z1741" s="21"/>
    </row>
    <row r="1742" spans="1:26">
      <c r="A1742" s="35"/>
      <c r="B1742" s="31" t="s">
        <v>3416</v>
      </c>
      <c r="C1742" s="30" t="s">
        <v>3417</v>
      </c>
      <c r="D1742" s="22" t="s">
        <v>136</v>
      </c>
      <c r="E1742" s="38">
        <v>479.17</v>
      </c>
      <c r="F1742" s="43">
        <f>E1742*20/100</f>
        <v>95.834000000000003</v>
      </c>
      <c r="G1742" s="43">
        <f t="shared" si="103"/>
        <v>575.00400000000002</v>
      </c>
      <c r="H1742" s="44" t="s">
        <v>97</v>
      </c>
      <c r="I1742" s="36"/>
      <c r="Z1742" s="21"/>
    </row>
    <row r="1743" spans="1:26" ht="33">
      <c r="A1743" s="35"/>
      <c r="B1743" s="31"/>
      <c r="C1743" s="30" t="s">
        <v>3418</v>
      </c>
      <c r="D1743" s="22"/>
      <c r="E1743" s="38"/>
      <c r="F1743" s="43"/>
      <c r="G1743" s="43"/>
      <c r="H1743" s="44"/>
      <c r="I1743" s="36"/>
      <c r="Z1743" s="21"/>
    </row>
    <row r="1744" spans="1:26">
      <c r="A1744" s="35"/>
      <c r="B1744" s="31" t="s">
        <v>3419</v>
      </c>
      <c r="C1744" s="30" t="s">
        <v>3420</v>
      </c>
      <c r="D1744" s="22" t="s">
        <v>255</v>
      </c>
      <c r="E1744" s="38">
        <v>468.3</v>
      </c>
      <c r="F1744" s="43">
        <f>E1744*20/100</f>
        <v>93.66</v>
      </c>
      <c r="G1744" s="43">
        <f t="shared" si="103"/>
        <v>561.96</v>
      </c>
      <c r="H1744" s="44" t="s">
        <v>97</v>
      </c>
      <c r="I1744" s="36"/>
      <c r="Z1744" s="21"/>
    </row>
    <row r="1745" spans="1:26">
      <c r="A1745" s="35"/>
      <c r="B1745" s="31" t="s">
        <v>3421</v>
      </c>
      <c r="C1745" s="30" t="s">
        <v>3422</v>
      </c>
      <c r="D1745" s="22" t="s">
        <v>255</v>
      </c>
      <c r="E1745" s="38">
        <v>675.04</v>
      </c>
      <c r="F1745" s="43">
        <f>E1745*20/100</f>
        <v>135.00799999999998</v>
      </c>
      <c r="G1745" s="43">
        <f t="shared" si="103"/>
        <v>810.048</v>
      </c>
      <c r="H1745" s="44" t="s">
        <v>97</v>
      </c>
      <c r="I1745" s="36"/>
      <c r="Z1745" s="21"/>
    </row>
    <row r="1746" spans="1:26">
      <c r="A1746" s="35"/>
      <c r="B1746" s="31" t="s">
        <v>3423</v>
      </c>
      <c r="C1746" s="30" t="s">
        <v>3424</v>
      </c>
      <c r="D1746" s="22" t="s">
        <v>255</v>
      </c>
      <c r="E1746" s="38">
        <v>847.66</v>
      </c>
      <c r="F1746" s="43">
        <f>E1746*20/100</f>
        <v>169.53200000000001</v>
      </c>
      <c r="G1746" s="43">
        <f>F1746+E1746</f>
        <v>1017.192</v>
      </c>
      <c r="H1746" s="44" t="s">
        <v>97</v>
      </c>
      <c r="I1746" s="36"/>
      <c r="Z1746" s="21"/>
    </row>
    <row r="1747" spans="1:26" ht="33">
      <c r="A1747" s="35"/>
      <c r="B1747" s="31"/>
      <c r="C1747" s="30" t="s">
        <v>3425</v>
      </c>
      <c r="D1747" s="22"/>
      <c r="E1747" s="38"/>
      <c r="F1747" s="43"/>
      <c r="G1747" s="43"/>
      <c r="H1747" s="44"/>
      <c r="I1747" s="36"/>
      <c r="Z1747" s="21"/>
    </row>
    <row r="1748" spans="1:26">
      <c r="A1748" s="35"/>
      <c r="B1748" s="31" t="s">
        <v>3426</v>
      </c>
      <c r="C1748" s="30" t="s">
        <v>3427</v>
      </c>
      <c r="D1748" s="22" t="s">
        <v>3428</v>
      </c>
      <c r="E1748" s="38">
        <v>2.25</v>
      </c>
      <c r="F1748" s="43">
        <f>E1748*20/100</f>
        <v>0.45</v>
      </c>
      <c r="G1748" s="43">
        <f t="shared" ref="G1748:G1810" si="104">F1748+E1748</f>
        <v>2.7</v>
      </c>
      <c r="H1748" s="44" t="s">
        <v>97</v>
      </c>
      <c r="I1748" s="36"/>
      <c r="Z1748" s="21"/>
    </row>
    <row r="1749" spans="1:26">
      <c r="A1749" s="35"/>
      <c r="B1749" s="31" t="s">
        <v>3429</v>
      </c>
      <c r="C1749" s="30" t="s">
        <v>3430</v>
      </c>
      <c r="D1749" s="22" t="s">
        <v>3428</v>
      </c>
      <c r="E1749" s="38">
        <v>2.81</v>
      </c>
      <c r="F1749" s="43">
        <f>E1749*20/100</f>
        <v>0.56200000000000006</v>
      </c>
      <c r="G1749" s="43">
        <f t="shared" si="104"/>
        <v>3.3719999999999999</v>
      </c>
      <c r="H1749" s="44" t="s">
        <v>97</v>
      </c>
      <c r="I1749" s="36"/>
      <c r="Z1749" s="21"/>
    </row>
    <row r="1750" spans="1:26">
      <c r="A1750" s="35"/>
      <c r="B1750" s="31" t="s">
        <v>3431</v>
      </c>
      <c r="C1750" s="30" t="s">
        <v>3432</v>
      </c>
      <c r="D1750" s="22" t="s">
        <v>3428</v>
      </c>
      <c r="E1750" s="38">
        <v>3.35</v>
      </c>
      <c r="F1750" s="43">
        <f>E1750*20/100</f>
        <v>0.67</v>
      </c>
      <c r="G1750" s="43">
        <f t="shared" si="104"/>
        <v>4.0200000000000005</v>
      </c>
      <c r="H1750" s="44" t="s">
        <v>97</v>
      </c>
      <c r="I1750" s="36"/>
      <c r="Z1750" s="21"/>
    </row>
    <row r="1751" spans="1:26">
      <c r="A1751" s="35"/>
      <c r="B1751" s="31"/>
      <c r="C1751" s="30" t="s">
        <v>3433</v>
      </c>
      <c r="D1751" s="22"/>
      <c r="E1751" s="38"/>
      <c r="F1751" s="43"/>
      <c r="G1751" s="43"/>
      <c r="H1751" s="44"/>
      <c r="I1751" s="36"/>
      <c r="Z1751" s="21"/>
    </row>
    <row r="1752" spans="1:26">
      <c r="A1752" s="35"/>
      <c r="B1752" s="31" t="s">
        <v>3434</v>
      </c>
      <c r="C1752" s="30" t="s">
        <v>3427</v>
      </c>
      <c r="D1752" s="22" t="s">
        <v>255</v>
      </c>
      <c r="E1752" s="38">
        <v>39.67</v>
      </c>
      <c r="F1752" s="43">
        <f>E1752*20/100</f>
        <v>7.9340000000000011</v>
      </c>
      <c r="G1752" s="43">
        <f t="shared" si="104"/>
        <v>47.603999999999999</v>
      </c>
      <c r="H1752" s="44" t="s">
        <v>97</v>
      </c>
      <c r="I1752" s="36"/>
      <c r="Z1752" s="21"/>
    </row>
    <row r="1753" spans="1:26">
      <c r="A1753" s="35"/>
      <c r="B1753" s="31" t="s">
        <v>3435</v>
      </c>
      <c r="C1753" s="30" t="s">
        <v>3430</v>
      </c>
      <c r="D1753" s="22" t="s">
        <v>255</v>
      </c>
      <c r="E1753" s="38">
        <v>73.25</v>
      </c>
      <c r="F1753" s="43">
        <f>E1753*20/100</f>
        <v>14.65</v>
      </c>
      <c r="G1753" s="43">
        <f t="shared" si="104"/>
        <v>87.9</v>
      </c>
      <c r="H1753" s="44" t="s">
        <v>97</v>
      </c>
      <c r="I1753" s="36"/>
      <c r="Z1753" s="21"/>
    </row>
    <row r="1754" spans="1:26">
      <c r="A1754" s="35"/>
      <c r="B1754" s="31" t="s">
        <v>3436</v>
      </c>
      <c r="C1754" s="30" t="s">
        <v>3432</v>
      </c>
      <c r="D1754" s="22" t="s">
        <v>255</v>
      </c>
      <c r="E1754" s="38">
        <v>107.51</v>
      </c>
      <c r="F1754" s="43">
        <f>E1754*20/100</f>
        <v>21.502000000000002</v>
      </c>
      <c r="G1754" s="43">
        <f t="shared" si="104"/>
        <v>129.012</v>
      </c>
      <c r="H1754" s="44" t="s">
        <v>97</v>
      </c>
      <c r="I1754" s="36"/>
      <c r="Z1754" s="21"/>
    </row>
    <row r="1755" spans="1:26">
      <c r="A1755" s="35"/>
      <c r="B1755" s="31"/>
      <c r="C1755" s="30" t="s">
        <v>3437</v>
      </c>
      <c r="D1755" s="22"/>
      <c r="E1755" s="38"/>
      <c r="F1755" s="43"/>
      <c r="G1755" s="43"/>
      <c r="H1755" s="44"/>
      <c r="I1755" s="36"/>
      <c r="Z1755" s="21"/>
    </row>
    <row r="1756" spans="1:26">
      <c r="A1756" s="35"/>
      <c r="B1756" s="31" t="s">
        <v>3438</v>
      </c>
      <c r="C1756" s="30" t="s">
        <v>3427</v>
      </c>
      <c r="D1756" s="22" t="s">
        <v>255</v>
      </c>
      <c r="E1756" s="38">
        <v>78.84</v>
      </c>
      <c r="F1756" s="43">
        <f>E1756*20/100</f>
        <v>15.768000000000002</v>
      </c>
      <c r="G1756" s="43">
        <f t="shared" si="104"/>
        <v>94.608000000000004</v>
      </c>
      <c r="H1756" s="44" t="s">
        <v>97</v>
      </c>
      <c r="I1756" s="36"/>
      <c r="Z1756" s="21"/>
    </row>
    <row r="1757" spans="1:26">
      <c r="A1757" s="35"/>
      <c r="B1757" s="31" t="s">
        <v>3439</v>
      </c>
      <c r="C1757" s="30" t="s">
        <v>3430</v>
      </c>
      <c r="D1757" s="22" t="s">
        <v>255</v>
      </c>
      <c r="E1757" s="38">
        <v>134.83000000000001</v>
      </c>
      <c r="F1757" s="43">
        <f>E1757*20/100</f>
        <v>26.966000000000005</v>
      </c>
      <c r="G1757" s="43">
        <f t="shared" si="104"/>
        <v>161.79600000000002</v>
      </c>
      <c r="H1757" s="44" t="s">
        <v>97</v>
      </c>
      <c r="I1757" s="36"/>
      <c r="Z1757" s="21"/>
    </row>
    <row r="1758" spans="1:26">
      <c r="A1758" s="35"/>
      <c r="B1758" s="31" t="s">
        <v>3440</v>
      </c>
      <c r="C1758" s="30" t="s">
        <v>3432</v>
      </c>
      <c r="D1758" s="22" t="s">
        <v>255</v>
      </c>
      <c r="E1758" s="38">
        <v>201.97</v>
      </c>
      <c r="F1758" s="43">
        <f>E1758*20/100</f>
        <v>40.393999999999998</v>
      </c>
      <c r="G1758" s="43">
        <f t="shared" si="104"/>
        <v>242.364</v>
      </c>
      <c r="H1758" s="44" t="s">
        <v>97</v>
      </c>
      <c r="I1758" s="36"/>
      <c r="Z1758" s="21"/>
    </row>
    <row r="1759" spans="1:26">
      <c r="A1759" s="35"/>
      <c r="B1759" s="31"/>
      <c r="C1759" s="30" t="s">
        <v>3441</v>
      </c>
      <c r="D1759" s="22"/>
      <c r="E1759" s="38"/>
      <c r="F1759" s="43"/>
      <c r="G1759" s="43"/>
      <c r="H1759" s="44"/>
      <c r="I1759" s="36"/>
      <c r="Z1759" s="21"/>
    </row>
    <row r="1760" spans="1:26">
      <c r="A1760" s="35"/>
      <c r="B1760" s="31" t="s">
        <v>3442</v>
      </c>
      <c r="C1760" s="30" t="s">
        <v>3427</v>
      </c>
      <c r="D1760" s="22" t="s">
        <v>255</v>
      </c>
      <c r="E1760" s="38">
        <v>144.66</v>
      </c>
      <c r="F1760" s="43">
        <f t="shared" ref="F1760:F1768" si="105">E1760*20/100</f>
        <v>28.931999999999999</v>
      </c>
      <c r="G1760" s="43">
        <f t="shared" si="104"/>
        <v>173.59199999999998</v>
      </c>
      <c r="H1760" s="44" t="s">
        <v>97</v>
      </c>
      <c r="I1760" s="36"/>
      <c r="Z1760" s="21"/>
    </row>
    <row r="1761" spans="1:26">
      <c r="A1761" s="35"/>
      <c r="B1761" s="31" t="s">
        <v>3443</v>
      </c>
      <c r="C1761" s="30" t="s">
        <v>3430</v>
      </c>
      <c r="D1761" s="22" t="s">
        <v>255</v>
      </c>
      <c r="E1761" s="38">
        <v>256.60000000000002</v>
      </c>
      <c r="F1761" s="43">
        <f t="shared" si="105"/>
        <v>51.32</v>
      </c>
      <c r="G1761" s="43">
        <f t="shared" si="104"/>
        <v>307.92</v>
      </c>
      <c r="H1761" s="44" t="s">
        <v>97</v>
      </c>
      <c r="I1761" s="36"/>
      <c r="Z1761" s="21"/>
    </row>
    <row r="1762" spans="1:26">
      <c r="A1762" s="35"/>
      <c r="B1762" s="31" t="s">
        <v>3444</v>
      </c>
      <c r="C1762" s="30" t="s">
        <v>3432</v>
      </c>
      <c r="D1762" s="22" t="s">
        <v>255</v>
      </c>
      <c r="E1762" s="38">
        <v>392.46</v>
      </c>
      <c r="F1762" s="43">
        <f t="shared" si="105"/>
        <v>78.492000000000004</v>
      </c>
      <c r="G1762" s="43">
        <f t="shared" si="104"/>
        <v>470.952</v>
      </c>
      <c r="H1762" s="44" t="s">
        <v>97</v>
      </c>
      <c r="I1762" s="36"/>
      <c r="Z1762" s="21"/>
    </row>
    <row r="1763" spans="1:26">
      <c r="A1763" s="35"/>
      <c r="B1763" s="31" t="s">
        <v>3445</v>
      </c>
      <c r="C1763" s="30" t="s">
        <v>3446</v>
      </c>
      <c r="D1763" s="22" t="s">
        <v>3447</v>
      </c>
      <c r="E1763" s="38">
        <v>83.98</v>
      </c>
      <c r="F1763" s="43">
        <f t="shared" si="105"/>
        <v>16.796000000000003</v>
      </c>
      <c r="G1763" s="43">
        <f t="shared" si="104"/>
        <v>100.77600000000001</v>
      </c>
      <c r="H1763" s="44" t="s">
        <v>97</v>
      </c>
      <c r="I1763" s="36"/>
      <c r="Z1763" s="21"/>
    </row>
    <row r="1764" spans="1:26">
      <c r="A1764" s="35"/>
      <c r="B1764" s="31" t="s">
        <v>3448</v>
      </c>
      <c r="C1764" s="30" t="s">
        <v>3449</v>
      </c>
      <c r="D1764" s="22" t="s">
        <v>3447</v>
      </c>
      <c r="E1764" s="38">
        <v>83.98</v>
      </c>
      <c r="F1764" s="43">
        <f t="shared" si="105"/>
        <v>16.796000000000003</v>
      </c>
      <c r="G1764" s="43">
        <f t="shared" si="104"/>
        <v>100.77600000000001</v>
      </c>
      <c r="H1764" s="44" t="s">
        <v>97</v>
      </c>
      <c r="I1764" s="36"/>
      <c r="Z1764" s="21"/>
    </row>
    <row r="1765" spans="1:26">
      <c r="A1765" s="35"/>
      <c r="B1765" s="31" t="s">
        <v>3450</v>
      </c>
      <c r="C1765" s="30" t="s">
        <v>3451</v>
      </c>
      <c r="D1765" s="22" t="s">
        <v>3447</v>
      </c>
      <c r="E1765" s="38">
        <v>243.06</v>
      </c>
      <c r="F1765" s="43">
        <f t="shared" si="105"/>
        <v>48.611999999999995</v>
      </c>
      <c r="G1765" s="43">
        <f t="shared" si="104"/>
        <v>291.67200000000003</v>
      </c>
      <c r="H1765" s="44" t="s">
        <v>97</v>
      </c>
      <c r="I1765" s="36"/>
      <c r="Z1765" s="21"/>
    </row>
    <row r="1766" spans="1:26">
      <c r="A1766" s="35"/>
      <c r="B1766" s="31" t="s">
        <v>3452</v>
      </c>
      <c r="C1766" s="30" t="s">
        <v>3453</v>
      </c>
      <c r="D1766" s="22" t="s">
        <v>3447</v>
      </c>
      <c r="E1766" s="38">
        <v>74.45</v>
      </c>
      <c r="F1766" s="43">
        <f t="shared" si="105"/>
        <v>14.89</v>
      </c>
      <c r="G1766" s="43">
        <f t="shared" si="104"/>
        <v>89.34</v>
      </c>
      <c r="H1766" s="44" t="s">
        <v>97</v>
      </c>
      <c r="I1766" s="36"/>
      <c r="Z1766" s="21"/>
    </row>
    <row r="1767" spans="1:26">
      <c r="A1767" s="35"/>
      <c r="B1767" s="31" t="s">
        <v>3454</v>
      </c>
      <c r="C1767" s="30" t="s">
        <v>3455</v>
      </c>
      <c r="D1767" s="22" t="s">
        <v>3447</v>
      </c>
      <c r="E1767" s="38">
        <v>66.319999999999993</v>
      </c>
      <c r="F1767" s="43">
        <f t="shared" si="105"/>
        <v>13.263999999999999</v>
      </c>
      <c r="G1767" s="43">
        <f t="shared" si="104"/>
        <v>79.583999999999989</v>
      </c>
      <c r="H1767" s="44" t="s">
        <v>97</v>
      </c>
      <c r="I1767" s="36"/>
      <c r="Z1767" s="21"/>
    </row>
    <row r="1768" spans="1:26">
      <c r="A1768" s="35"/>
      <c r="B1768" s="31" t="s">
        <v>3456</v>
      </c>
      <c r="C1768" s="30" t="s">
        <v>3457</v>
      </c>
      <c r="D1768" s="22" t="s">
        <v>3447</v>
      </c>
      <c r="E1768" s="38">
        <v>72.91</v>
      </c>
      <c r="F1768" s="43">
        <f t="shared" si="105"/>
        <v>14.581999999999999</v>
      </c>
      <c r="G1768" s="43">
        <f t="shared" si="104"/>
        <v>87.49199999999999</v>
      </c>
      <c r="H1768" s="44" t="s">
        <v>97</v>
      </c>
      <c r="I1768" s="36"/>
      <c r="Z1768" s="21"/>
    </row>
    <row r="1769" spans="1:26">
      <c r="A1769" s="35"/>
      <c r="B1769" s="31"/>
      <c r="C1769" s="30" t="s">
        <v>230</v>
      </c>
      <c r="D1769" s="22"/>
      <c r="E1769" s="38"/>
      <c r="F1769" s="43"/>
      <c r="G1769" s="43"/>
      <c r="H1769" s="44"/>
      <c r="I1769" s="36"/>
      <c r="Z1769" s="21"/>
    </row>
    <row r="1770" spans="1:26">
      <c r="A1770" s="35"/>
      <c r="B1770" s="31" t="s">
        <v>3458</v>
      </c>
      <c r="C1770" s="30" t="s">
        <v>3459</v>
      </c>
      <c r="D1770" s="22" t="s">
        <v>255</v>
      </c>
      <c r="E1770" s="38">
        <v>260.67</v>
      </c>
      <c r="F1770" s="43">
        <f>E1770*20/100</f>
        <v>52.134000000000007</v>
      </c>
      <c r="G1770" s="43">
        <f t="shared" si="104"/>
        <v>312.80400000000003</v>
      </c>
      <c r="H1770" s="44" t="s">
        <v>97</v>
      </c>
      <c r="I1770" s="36"/>
      <c r="Z1770" s="21"/>
    </row>
    <row r="1771" spans="1:26">
      <c r="A1771" s="35"/>
      <c r="B1771" s="31" t="s">
        <v>3460</v>
      </c>
      <c r="C1771" s="30" t="s">
        <v>3461</v>
      </c>
      <c r="D1771" s="22" t="s">
        <v>229</v>
      </c>
      <c r="E1771" s="38">
        <v>142.63</v>
      </c>
      <c r="F1771" s="43">
        <f>E1771*20/100</f>
        <v>28.526</v>
      </c>
      <c r="G1771" s="43">
        <f t="shared" si="104"/>
        <v>171.15600000000001</v>
      </c>
      <c r="H1771" s="44" t="s">
        <v>97</v>
      </c>
      <c r="I1771" s="36"/>
      <c r="Z1771" s="21"/>
    </row>
    <row r="1772" spans="1:26">
      <c r="A1772" s="35"/>
      <c r="B1772" s="31" t="s">
        <v>3462</v>
      </c>
      <c r="C1772" s="30" t="s">
        <v>3463</v>
      </c>
      <c r="D1772" s="22" t="s">
        <v>136</v>
      </c>
      <c r="E1772" s="38">
        <v>2.74</v>
      </c>
      <c r="F1772" s="43">
        <f>E1772*20/100</f>
        <v>0.54800000000000004</v>
      </c>
      <c r="G1772" s="43">
        <f t="shared" si="104"/>
        <v>3.2880000000000003</v>
      </c>
      <c r="H1772" s="44" t="s">
        <v>97</v>
      </c>
      <c r="I1772" s="36"/>
      <c r="Z1772" s="21"/>
    </row>
    <row r="1773" spans="1:26">
      <c r="A1773" s="35"/>
      <c r="B1773" s="31"/>
      <c r="C1773" s="30" t="s">
        <v>142</v>
      </c>
      <c r="D1773" s="22"/>
      <c r="E1773" s="38"/>
      <c r="F1773" s="43">
        <f>E1773*20/100</f>
        <v>0</v>
      </c>
      <c r="G1773" s="43"/>
      <c r="H1773" s="44"/>
      <c r="I1773" s="36"/>
      <c r="Z1773" s="21"/>
    </row>
    <row r="1774" spans="1:26">
      <c r="A1774" s="35"/>
      <c r="B1774" s="31" t="s">
        <v>3464</v>
      </c>
      <c r="C1774" s="30" t="s">
        <v>3459</v>
      </c>
      <c r="D1774" s="22" t="s">
        <v>255</v>
      </c>
      <c r="E1774" s="38">
        <v>159.15</v>
      </c>
      <c r="F1774" s="43">
        <f>E1774*20/100</f>
        <v>31.83</v>
      </c>
      <c r="G1774" s="43">
        <f t="shared" si="104"/>
        <v>190.98000000000002</v>
      </c>
      <c r="H1774" s="44" t="s">
        <v>97</v>
      </c>
      <c r="I1774" s="36"/>
      <c r="Z1774" s="21"/>
    </row>
    <row r="1775" spans="1:26">
      <c r="A1775" s="35"/>
      <c r="B1775" s="31"/>
      <c r="C1775" s="30" t="s">
        <v>231</v>
      </c>
      <c r="D1775" s="22"/>
      <c r="E1775" s="38"/>
      <c r="F1775" s="43"/>
      <c r="G1775" s="43"/>
      <c r="H1775" s="44"/>
      <c r="I1775" s="36"/>
      <c r="Z1775" s="21"/>
    </row>
    <row r="1776" spans="1:26">
      <c r="A1776" s="35"/>
      <c r="B1776" s="31" t="s">
        <v>3465</v>
      </c>
      <c r="C1776" s="30" t="s">
        <v>3466</v>
      </c>
      <c r="D1776" s="22" t="s">
        <v>255</v>
      </c>
      <c r="E1776" s="38">
        <v>159.15</v>
      </c>
      <c r="F1776" s="43">
        <f>E1776*20/100</f>
        <v>31.83</v>
      </c>
      <c r="G1776" s="43">
        <f t="shared" si="104"/>
        <v>190.98000000000002</v>
      </c>
      <c r="H1776" s="44" t="s">
        <v>97</v>
      </c>
      <c r="I1776" s="36"/>
      <c r="Z1776" s="21"/>
    </row>
    <row r="1777" spans="1:26">
      <c r="A1777" s="35"/>
      <c r="B1777" s="31"/>
      <c r="C1777" s="30" t="s">
        <v>241</v>
      </c>
      <c r="D1777" s="22"/>
      <c r="E1777" s="38"/>
      <c r="F1777" s="43"/>
      <c r="G1777" s="43"/>
      <c r="H1777" s="44"/>
      <c r="I1777" s="36"/>
      <c r="Z1777" s="21"/>
    </row>
    <row r="1778" spans="1:26">
      <c r="A1778" s="35"/>
      <c r="B1778" s="31" t="s">
        <v>3467</v>
      </c>
      <c r="C1778" s="30" t="s">
        <v>3468</v>
      </c>
      <c r="D1778" s="22" t="s">
        <v>255</v>
      </c>
      <c r="E1778" s="38">
        <v>159.15</v>
      </c>
      <c r="F1778" s="43">
        <f>E1778*20/100</f>
        <v>31.83</v>
      </c>
      <c r="G1778" s="43">
        <f t="shared" si="104"/>
        <v>190.98000000000002</v>
      </c>
      <c r="H1778" s="44" t="s">
        <v>97</v>
      </c>
      <c r="I1778" s="36"/>
      <c r="Z1778" s="21"/>
    </row>
    <row r="1779" spans="1:26" ht="49.5">
      <c r="A1779" s="35"/>
      <c r="B1779" s="31"/>
      <c r="C1779" s="30" t="s">
        <v>3469</v>
      </c>
      <c r="D1779" s="22"/>
      <c r="E1779" s="38"/>
      <c r="F1779" s="43"/>
      <c r="G1779" s="43"/>
      <c r="H1779" s="44"/>
      <c r="I1779" s="36"/>
      <c r="Z1779" s="21"/>
    </row>
    <row r="1780" spans="1:26">
      <c r="A1780" s="35"/>
      <c r="B1780" s="31" t="s">
        <v>3470</v>
      </c>
      <c r="C1780" s="30" t="s">
        <v>3459</v>
      </c>
      <c r="D1780" s="22" t="s">
        <v>255</v>
      </c>
      <c r="E1780" s="38">
        <v>156.16999999999999</v>
      </c>
      <c r="F1780" s="43">
        <f>E1780*20/100</f>
        <v>31.233999999999995</v>
      </c>
      <c r="G1780" s="43">
        <f t="shared" si="104"/>
        <v>187.404</v>
      </c>
      <c r="H1780" s="44" t="s">
        <v>97</v>
      </c>
      <c r="I1780" s="36"/>
      <c r="Z1780" s="21"/>
    </row>
    <row r="1781" spans="1:26">
      <c r="A1781" s="35"/>
      <c r="B1781" s="31" t="s">
        <v>3471</v>
      </c>
      <c r="C1781" s="30" t="s">
        <v>3461</v>
      </c>
      <c r="D1781" s="22" t="s">
        <v>229</v>
      </c>
      <c r="E1781" s="38">
        <v>31.83</v>
      </c>
      <c r="F1781" s="43">
        <f>E1781*20/100</f>
        <v>6.3659999999999988</v>
      </c>
      <c r="G1781" s="43">
        <f t="shared" si="104"/>
        <v>38.195999999999998</v>
      </c>
      <c r="H1781" s="44" t="s">
        <v>97</v>
      </c>
      <c r="I1781" s="36"/>
      <c r="Z1781" s="21"/>
    </row>
    <row r="1782" spans="1:26" ht="57" customHeight="1">
      <c r="A1782" s="35"/>
      <c r="B1782" s="89" t="s">
        <v>3472</v>
      </c>
      <c r="C1782" s="90"/>
      <c r="D1782" s="90"/>
      <c r="E1782" s="90"/>
      <c r="F1782" s="90"/>
      <c r="G1782" s="90"/>
      <c r="H1782" s="91"/>
      <c r="I1782" s="36"/>
      <c r="Z1782" s="21"/>
    </row>
    <row r="1783" spans="1:26" ht="49.5">
      <c r="A1783" s="35"/>
      <c r="B1783" s="31"/>
      <c r="C1783" s="30" t="s">
        <v>247</v>
      </c>
      <c r="D1783" s="22"/>
      <c r="E1783" s="38"/>
      <c r="F1783" s="43"/>
      <c r="G1783" s="43"/>
      <c r="H1783" s="44"/>
      <c r="I1783" s="36"/>
      <c r="Z1783" s="21"/>
    </row>
    <row r="1784" spans="1:26">
      <c r="A1784" s="35"/>
      <c r="B1784" s="31" t="s">
        <v>3473</v>
      </c>
      <c r="C1784" s="30" t="s">
        <v>3399</v>
      </c>
      <c r="D1784" s="22" t="s">
        <v>136</v>
      </c>
      <c r="E1784" s="38">
        <v>5.59</v>
      </c>
      <c r="F1784" s="43">
        <f>E1784*20/100</f>
        <v>1.1179999999999999</v>
      </c>
      <c r="G1784" s="43">
        <f t="shared" si="104"/>
        <v>6.7080000000000002</v>
      </c>
      <c r="H1784" s="44" t="s">
        <v>97</v>
      </c>
      <c r="I1784" s="36"/>
      <c r="Z1784" s="21"/>
    </row>
    <row r="1785" spans="1:26">
      <c r="A1785" s="35"/>
      <c r="B1785" s="31" t="s">
        <v>3474</v>
      </c>
      <c r="C1785" s="30" t="s">
        <v>3401</v>
      </c>
      <c r="D1785" s="22" t="s">
        <v>255</v>
      </c>
      <c r="E1785" s="38">
        <v>160.5</v>
      </c>
      <c r="F1785" s="43">
        <f>E1785*20/100</f>
        <v>32.1</v>
      </c>
      <c r="G1785" s="43">
        <f t="shared" si="104"/>
        <v>192.6</v>
      </c>
      <c r="H1785" s="44" t="s">
        <v>97</v>
      </c>
      <c r="I1785" s="36"/>
      <c r="Z1785" s="21"/>
    </row>
    <row r="1786" spans="1:26">
      <c r="A1786" s="35"/>
      <c r="B1786" s="31" t="s">
        <v>3475</v>
      </c>
      <c r="C1786" s="30" t="s">
        <v>3403</v>
      </c>
      <c r="D1786" s="22" t="s">
        <v>255</v>
      </c>
      <c r="E1786" s="38">
        <v>187.14</v>
      </c>
      <c r="F1786" s="43">
        <f>E1786*20/100</f>
        <v>37.427999999999997</v>
      </c>
      <c r="G1786" s="43">
        <f t="shared" si="104"/>
        <v>224.56799999999998</v>
      </c>
      <c r="H1786" s="44" t="s">
        <v>97</v>
      </c>
      <c r="I1786" s="36"/>
      <c r="Z1786" s="21"/>
    </row>
    <row r="1787" spans="1:26">
      <c r="A1787" s="35"/>
      <c r="B1787" s="31" t="s">
        <v>3476</v>
      </c>
      <c r="C1787" s="30" t="s">
        <v>3405</v>
      </c>
      <c r="D1787" s="22" t="s">
        <v>255</v>
      </c>
      <c r="E1787" s="38">
        <v>243.1</v>
      </c>
      <c r="F1787" s="43">
        <f>E1787*20/100</f>
        <v>48.62</v>
      </c>
      <c r="G1787" s="43">
        <f t="shared" si="104"/>
        <v>291.71999999999997</v>
      </c>
      <c r="H1787" s="44" t="s">
        <v>97</v>
      </c>
      <c r="I1787" s="36"/>
      <c r="Z1787" s="21"/>
    </row>
    <row r="1788" spans="1:26">
      <c r="A1788" s="35"/>
      <c r="B1788" s="31" t="s">
        <v>3477</v>
      </c>
      <c r="C1788" s="30" t="s">
        <v>3407</v>
      </c>
      <c r="D1788" s="22" t="s">
        <v>136</v>
      </c>
      <c r="E1788" s="38">
        <v>0.28000000000000003</v>
      </c>
      <c r="F1788" s="43">
        <f>E1788*20/100</f>
        <v>5.6000000000000008E-2</v>
      </c>
      <c r="G1788" s="43">
        <f t="shared" si="104"/>
        <v>0.33600000000000002</v>
      </c>
      <c r="H1788" s="44" t="s">
        <v>97</v>
      </c>
      <c r="I1788" s="36"/>
      <c r="Z1788" s="21"/>
    </row>
    <row r="1789" spans="1:26">
      <c r="A1789" s="35"/>
      <c r="B1789" s="31"/>
      <c r="C1789" s="30" t="s">
        <v>141</v>
      </c>
      <c r="D1789" s="22"/>
      <c r="E1789" s="38"/>
      <c r="F1789" s="43"/>
      <c r="G1789" s="43"/>
      <c r="H1789" s="44"/>
      <c r="I1789" s="36"/>
      <c r="Z1789" s="21"/>
    </row>
    <row r="1790" spans="1:26">
      <c r="A1790" s="35"/>
      <c r="B1790" s="31" t="s">
        <v>3478</v>
      </c>
      <c r="C1790" s="30" t="s">
        <v>3409</v>
      </c>
      <c r="D1790" s="22" t="s">
        <v>254</v>
      </c>
      <c r="E1790" s="38">
        <v>3.07</v>
      </c>
      <c r="F1790" s="43">
        <f>E1790*20/100</f>
        <v>0.61399999999999999</v>
      </c>
      <c r="G1790" s="43">
        <f t="shared" si="104"/>
        <v>3.6839999999999997</v>
      </c>
      <c r="H1790" s="44" t="s">
        <v>97</v>
      </c>
      <c r="I1790" s="36"/>
      <c r="Z1790" s="21"/>
    </row>
    <row r="1791" spans="1:26">
      <c r="A1791" s="35"/>
      <c r="B1791" s="31" t="s">
        <v>3479</v>
      </c>
      <c r="C1791" s="30" t="s">
        <v>3411</v>
      </c>
      <c r="D1791" s="22" t="s">
        <v>255</v>
      </c>
      <c r="E1791" s="38">
        <v>259.89</v>
      </c>
      <c r="F1791" s="43">
        <f>E1791*20/100</f>
        <v>51.977999999999994</v>
      </c>
      <c r="G1791" s="43">
        <f t="shared" si="104"/>
        <v>311.86799999999999</v>
      </c>
      <c r="H1791" s="44" t="s">
        <v>97</v>
      </c>
      <c r="I1791" s="36"/>
      <c r="Z1791" s="21"/>
    </row>
    <row r="1792" spans="1:26">
      <c r="A1792" s="35"/>
      <c r="B1792" s="31" t="s">
        <v>3480</v>
      </c>
      <c r="C1792" s="30" t="s">
        <v>3413</v>
      </c>
      <c r="D1792" s="22" t="s">
        <v>255</v>
      </c>
      <c r="E1792" s="38">
        <v>408.98</v>
      </c>
      <c r="F1792" s="43">
        <f>E1792*20/100</f>
        <v>81.796000000000006</v>
      </c>
      <c r="G1792" s="43">
        <f t="shared" si="104"/>
        <v>490.77600000000001</v>
      </c>
      <c r="H1792" s="44" t="s">
        <v>97</v>
      </c>
      <c r="I1792" s="36"/>
      <c r="Z1792" s="21"/>
    </row>
    <row r="1793" spans="1:26">
      <c r="A1793" s="35"/>
      <c r="B1793" s="31" t="s">
        <v>3481</v>
      </c>
      <c r="C1793" s="30" t="s">
        <v>3415</v>
      </c>
      <c r="D1793" s="22" t="s">
        <v>255</v>
      </c>
      <c r="E1793" s="38">
        <v>535.11</v>
      </c>
      <c r="F1793" s="43">
        <f>E1793*20/100</f>
        <v>107.02200000000001</v>
      </c>
      <c r="G1793" s="43">
        <f t="shared" si="104"/>
        <v>642.13200000000006</v>
      </c>
      <c r="H1793" s="44" t="s">
        <v>97</v>
      </c>
      <c r="I1793" s="36"/>
      <c r="Z1793" s="21"/>
    </row>
    <row r="1794" spans="1:26">
      <c r="A1794" s="35"/>
      <c r="B1794" s="31" t="s">
        <v>3482</v>
      </c>
      <c r="C1794" s="30" t="s">
        <v>3417</v>
      </c>
      <c r="D1794" s="22" t="s">
        <v>136</v>
      </c>
      <c r="E1794" s="38">
        <v>479.17</v>
      </c>
      <c r="F1794" s="43">
        <f>E1794*20/100</f>
        <v>95.834000000000003</v>
      </c>
      <c r="G1794" s="43">
        <f t="shared" si="104"/>
        <v>575.00400000000002</v>
      </c>
      <c r="H1794" s="44" t="s">
        <v>97</v>
      </c>
      <c r="I1794" s="36"/>
      <c r="Z1794" s="21"/>
    </row>
    <row r="1795" spans="1:26" ht="33">
      <c r="A1795" s="35"/>
      <c r="B1795" s="31"/>
      <c r="C1795" s="30" t="s">
        <v>3483</v>
      </c>
      <c r="D1795" s="22"/>
      <c r="E1795" s="38"/>
      <c r="F1795" s="43"/>
      <c r="G1795" s="43"/>
      <c r="H1795" s="44"/>
      <c r="I1795" s="36"/>
      <c r="Z1795" s="21"/>
    </row>
    <row r="1796" spans="1:26">
      <c r="A1796" s="35"/>
      <c r="B1796" s="31" t="s">
        <v>3484</v>
      </c>
      <c r="C1796" s="30" t="s">
        <v>3420</v>
      </c>
      <c r="D1796" s="22" t="s">
        <v>255</v>
      </c>
      <c r="E1796" s="38">
        <v>468.3</v>
      </c>
      <c r="F1796" s="43">
        <f>E1796*20/100</f>
        <v>93.66</v>
      </c>
      <c r="G1796" s="43">
        <f t="shared" si="104"/>
        <v>561.96</v>
      </c>
      <c r="H1796" s="44" t="s">
        <v>97</v>
      </c>
      <c r="I1796" s="36"/>
      <c r="Z1796" s="21"/>
    </row>
    <row r="1797" spans="1:26">
      <c r="A1797" s="35"/>
      <c r="B1797" s="31" t="s">
        <v>3485</v>
      </c>
      <c r="C1797" s="30" t="s">
        <v>3422</v>
      </c>
      <c r="D1797" s="22" t="s">
        <v>255</v>
      </c>
      <c r="E1797" s="38">
        <v>675.04</v>
      </c>
      <c r="F1797" s="43">
        <f>E1797*20/100</f>
        <v>135.00799999999998</v>
      </c>
      <c r="G1797" s="43">
        <f t="shared" si="104"/>
        <v>810.048</v>
      </c>
      <c r="H1797" s="44" t="s">
        <v>97</v>
      </c>
      <c r="I1797" s="36"/>
      <c r="Z1797" s="21"/>
    </row>
    <row r="1798" spans="1:26">
      <c r="A1798" s="35"/>
      <c r="B1798" s="31" t="s">
        <v>3486</v>
      </c>
      <c r="C1798" s="30" t="s">
        <v>3424</v>
      </c>
      <c r="D1798" s="22" t="s">
        <v>255</v>
      </c>
      <c r="E1798" s="38">
        <v>847.66</v>
      </c>
      <c r="F1798" s="43">
        <f>E1798*20/100</f>
        <v>169.53200000000001</v>
      </c>
      <c r="G1798" s="43">
        <f t="shared" si="104"/>
        <v>1017.192</v>
      </c>
      <c r="H1798" s="44" t="s">
        <v>97</v>
      </c>
      <c r="I1798" s="36"/>
      <c r="Z1798" s="21"/>
    </row>
    <row r="1799" spans="1:26" ht="33">
      <c r="A1799" s="35"/>
      <c r="B1799" s="31"/>
      <c r="C1799" s="30" t="s">
        <v>3487</v>
      </c>
      <c r="D1799" s="22"/>
      <c r="E1799" s="38"/>
      <c r="F1799" s="43"/>
      <c r="G1799" s="43"/>
      <c r="H1799" s="44"/>
      <c r="I1799" s="36"/>
      <c r="Z1799" s="21"/>
    </row>
    <row r="1800" spans="1:26">
      <c r="A1800" s="35"/>
      <c r="B1800" s="31" t="s">
        <v>3488</v>
      </c>
      <c r="C1800" s="30" t="s">
        <v>3427</v>
      </c>
      <c r="D1800" s="22" t="s">
        <v>3428</v>
      </c>
      <c r="E1800" s="38">
        <v>2.25</v>
      </c>
      <c r="F1800" s="43">
        <f>E1800*20/100</f>
        <v>0.45</v>
      </c>
      <c r="G1800" s="43">
        <f t="shared" si="104"/>
        <v>2.7</v>
      </c>
      <c r="H1800" s="44" t="s">
        <v>97</v>
      </c>
      <c r="I1800" s="36"/>
      <c r="Z1800" s="21"/>
    </row>
    <row r="1801" spans="1:26">
      <c r="A1801" s="35"/>
      <c r="B1801" s="31" t="s">
        <v>3489</v>
      </c>
      <c r="C1801" s="30" t="s">
        <v>3430</v>
      </c>
      <c r="D1801" s="22" t="s">
        <v>3428</v>
      </c>
      <c r="E1801" s="38">
        <v>2.81</v>
      </c>
      <c r="F1801" s="43">
        <f>E1801*20/100</f>
        <v>0.56200000000000006</v>
      </c>
      <c r="G1801" s="43">
        <f t="shared" si="104"/>
        <v>3.3719999999999999</v>
      </c>
      <c r="H1801" s="44" t="s">
        <v>97</v>
      </c>
      <c r="I1801" s="36"/>
      <c r="Z1801" s="21"/>
    </row>
    <row r="1802" spans="1:26">
      <c r="A1802" s="35"/>
      <c r="B1802" s="31" t="s">
        <v>3490</v>
      </c>
      <c r="C1802" s="30" t="s">
        <v>3432</v>
      </c>
      <c r="D1802" s="22" t="s">
        <v>3428</v>
      </c>
      <c r="E1802" s="38">
        <v>3.35</v>
      </c>
      <c r="F1802" s="43">
        <f>E1802*20/100</f>
        <v>0.67</v>
      </c>
      <c r="G1802" s="43">
        <f t="shared" si="104"/>
        <v>4.0200000000000005</v>
      </c>
      <c r="H1802" s="44" t="s">
        <v>97</v>
      </c>
      <c r="I1802" s="36"/>
      <c r="Z1802" s="21"/>
    </row>
    <row r="1803" spans="1:26">
      <c r="A1803" s="35"/>
      <c r="B1803" s="31"/>
      <c r="C1803" s="30" t="s">
        <v>3433</v>
      </c>
      <c r="D1803" s="22"/>
      <c r="E1803" s="38"/>
      <c r="F1803" s="43"/>
      <c r="G1803" s="43"/>
      <c r="H1803" s="44"/>
      <c r="I1803" s="36"/>
      <c r="Z1803" s="21"/>
    </row>
    <row r="1804" spans="1:26">
      <c r="A1804" s="35"/>
      <c r="B1804" s="31" t="s">
        <v>3491</v>
      </c>
      <c r="C1804" s="30" t="s">
        <v>3427</v>
      </c>
      <c r="D1804" s="22" t="s">
        <v>255</v>
      </c>
      <c r="E1804" s="38">
        <v>39.67</v>
      </c>
      <c r="F1804" s="43">
        <f>E1804*20/100</f>
        <v>7.9340000000000011</v>
      </c>
      <c r="G1804" s="43">
        <f t="shared" si="104"/>
        <v>47.603999999999999</v>
      </c>
      <c r="H1804" s="44" t="s">
        <v>97</v>
      </c>
      <c r="I1804" s="36"/>
      <c r="Z1804" s="21"/>
    </row>
    <row r="1805" spans="1:26">
      <c r="A1805" s="35"/>
      <c r="B1805" s="31" t="s">
        <v>3492</v>
      </c>
      <c r="C1805" s="30" t="s">
        <v>3430</v>
      </c>
      <c r="D1805" s="22" t="s">
        <v>255</v>
      </c>
      <c r="E1805" s="38">
        <v>73.25</v>
      </c>
      <c r="F1805" s="43">
        <f>E1805*20/100</f>
        <v>14.65</v>
      </c>
      <c r="G1805" s="43">
        <f t="shared" si="104"/>
        <v>87.9</v>
      </c>
      <c r="H1805" s="44" t="s">
        <v>97</v>
      </c>
      <c r="I1805" s="36"/>
      <c r="Z1805" s="21"/>
    </row>
    <row r="1806" spans="1:26">
      <c r="A1806" s="35"/>
      <c r="B1806" s="31" t="s">
        <v>3493</v>
      </c>
      <c r="C1806" s="30" t="s">
        <v>3432</v>
      </c>
      <c r="D1806" s="22" t="s">
        <v>255</v>
      </c>
      <c r="E1806" s="38">
        <v>107.51</v>
      </c>
      <c r="F1806" s="43">
        <f>E1806*20/100</f>
        <v>21.502000000000002</v>
      </c>
      <c r="G1806" s="43">
        <f t="shared" si="104"/>
        <v>129.012</v>
      </c>
      <c r="H1806" s="44" t="s">
        <v>97</v>
      </c>
      <c r="I1806" s="36"/>
      <c r="Z1806" s="21"/>
    </row>
    <row r="1807" spans="1:26">
      <c r="A1807" s="35"/>
      <c r="B1807" s="31"/>
      <c r="C1807" s="30" t="s">
        <v>3437</v>
      </c>
      <c r="D1807" s="22"/>
      <c r="E1807" s="38"/>
      <c r="F1807" s="43"/>
      <c r="G1807" s="43"/>
      <c r="H1807" s="44"/>
      <c r="I1807" s="36"/>
      <c r="Z1807" s="21"/>
    </row>
    <row r="1808" spans="1:26">
      <c r="A1808" s="35"/>
      <c r="B1808" s="31" t="s">
        <v>3494</v>
      </c>
      <c r="C1808" s="30" t="s">
        <v>3427</v>
      </c>
      <c r="D1808" s="22" t="s">
        <v>255</v>
      </c>
      <c r="E1808" s="38">
        <v>78.84</v>
      </c>
      <c r="F1808" s="43">
        <f>E1808*20/100</f>
        <v>15.768000000000002</v>
      </c>
      <c r="G1808" s="43">
        <f t="shared" si="104"/>
        <v>94.608000000000004</v>
      </c>
      <c r="H1808" s="44" t="s">
        <v>97</v>
      </c>
      <c r="I1808" s="36"/>
      <c r="Z1808" s="21"/>
    </row>
    <row r="1809" spans="1:26">
      <c r="A1809" s="35"/>
      <c r="B1809" s="31" t="s">
        <v>3495</v>
      </c>
      <c r="C1809" s="30" t="s">
        <v>3430</v>
      </c>
      <c r="D1809" s="22" t="s">
        <v>255</v>
      </c>
      <c r="E1809" s="38">
        <v>134.83000000000001</v>
      </c>
      <c r="F1809" s="43">
        <f>E1809*20/100</f>
        <v>26.966000000000005</v>
      </c>
      <c r="G1809" s="43">
        <f t="shared" si="104"/>
        <v>161.79600000000002</v>
      </c>
      <c r="H1809" s="44" t="s">
        <v>97</v>
      </c>
      <c r="I1809" s="36"/>
      <c r="Z1809" s="21"/>
    </row>
    <row r="1810" spans="1:26">
      <c r="A1810" s="35"/>
      <c r="B1810" s="31" t="s">
        <v>3496</v>
      </c>
      <c r="C1810" s="30" t="s">
        <v>3432</v>
      </c>
      <c r="D1810" s="22" t="s">
        <v>255</v>
      </c>
      <c r="E1810" s="38">
        <v>201.97</v>
      </c>
      <c r="F1810" s="43">
        <f>E1810*20/100</f>
        <v>40.393999999999998</v>
      </c>
      <c r="G1810" s="43">
        <f t="shared" si="104"/>
        <v>242.364</v>
      </c>
      <c r="H1810" s="44" t="s">
        <v>97</v>
      </c>
      <c r="I1810" s="36"/>
      <c r="Z1810" s="21"/>
    </row>
    <row r="1811" spans="1:26">
      <c r="A1811" s="35"/>
      <c r="B1811" s="31"/>
      <c r="C1811" s="30" t="s">
        <v>3441</v>
      </c>
      <c r="D1811" s="22"/>
      <c r="E1811" s="38"/>
      <c r="F1811" s="43"/>
      <c r="G1811" s="43"/>
      <c r="H1811" s="44"/>
      <c r="I1811" s="36"/>
      <c r="Z1811" s="21"/>
    </row>
    <row r="1812" spans="1:26">
      <c r="A1812" s="35"/>
      <c r="B1812" s="31" t="s">
        <v>3497</v>
      </c>
      <c r="C1812" s="30" t="s">
        <v>3427</v>
      </c>
      <c r="D1812" s="22" t="s">
        <v>255</v>
      </c>
      <c r="E1812" s="38">
        <v>144.66</v>
      </c>
      <c r="F1812" s="43">
        <f t="shared" ref="F1812:F1821" si="106">E1812*20/100</f>
        <v>28.931999999999999</v>
      </c>
      <c r="G1812" s="43">
        <f t="shared" ref="G1812:G1827" si="107">F1812+E1812</f>
        <v>173.59199999999998</v>
      </c>
      <c r="H1812" s="44" t="s">
        <v>97</v>
      </c>
      <c r="I1812" s="36"/>
      <c r="Z1812" s="21"/>
    </row>
    <row r="1813" spans="1:26">
      <c r="A1813" s="35"/>
      <c r="B1813" s="31" t="s">
        <v>3498</v>
      </c>
      <c r="C1813" s="30" t="s">
        <v>3430</v>
      </c>
      <c r="D1813" s="22" t="s">
        <v>255</v>
      </c>
      <c r="E1813" s="38">
        <v>256.60000000000002</v>
      </c>
      <c r="F1813" s="43">
        <f t="shared" si="106"/>
        <v>51.32</v>
      </c>
      <c r="G1813" s="43">
        <f t="shared" si="107"/>
        <v>307.92</v>
      </c>
      <c r="H1813" s="44" t="s">
        <v>97</v>
      </c>
      <c r="I1813" s="36"/>
      <c r="Z1813" s="21"/>
    </row>
    <row r="1814" spans="1:26">
      <c r="A1814" s="35"/>
      <c r="B1814" s="31" t="s">
        <v>3499</v>
      </c>
      <c r="C1814" s="30" t="s">
        <v>3432</v>
      </c>
      <c r="D1814" s="22" t="s">
        <v>255</v>
      </c>
      <c r="E1814" s="38">
        <v>392.46</v>
      </c>
      <c r="F1814" s="43">
        <f t="shared" si="106"/>
        <v>78.492000000000004</v>
      </c>
      <c r="G1814" s="43">
        <f t="shared" si="107"/>
        <v>470.952</v>
      </c>
      <c r="H1814" s="44" t="s">
        <v>97</v>
      </c>
      <c r="I1814" s="36"/>
      <c r="Z1814" s="21"/>
    </row>
    <row r="1815" spans="1:26">
      <c r="A1815" s="35"/>
      <c r="B1815" s="31" t="s">
        <v>3500</v>
      </c>
      <c r="C1815" s="30" t="s">
        <v>3446</v>
      </c>
      <c r="D1815" s="22" t="s">
        <v>3447</v>
      </c>
      <c r="E1815" s="38">
        <v>83.98</v>
      </c>
      <c r="F1815" s="43">
        <f t="shared" si="106"/>
        <v>16.796000000000003</v>
      </c>
      <c r="G1815" s="43">
        <f t="shared" si="107"/>
        <v>100.77600000000001</v>
      </c>
      <c r="H1815" s="44" t="s">
        <v>97</v>
      </c>
      <c r="I1815" s="36"/>
      <c r="Z1815" s="21"/>
    </row>
    <row r="1816" spans="1:26">
      <c r="A1816" s="35"/>
      <c r="B1816" s="31" t="s">
        <v>3501</v>
      </c>
      <c r="C1816" s="30" t="s">
        <v>3449</v>
      </c>
      <c r="D1816" s="22" t="s">
        <v>3447</v>
      </c>
      <c r="E1816" s="38">
        <v>83.98</v>
      </c>
      <c r="F1816" s="43">
        <f t="shared" si="106"/>
        <v>16.796000000000003</v>
      </c>
      <c r="G1816" s="43">
        <f t="shared" si="107"/>
        <v>100.77600000000001</v>
      </c>
      <c r="H1816" s="44" t="s">
        <v>97</v>
      </c>
      <c r="I1816" s="36"/>
      <c r="Z1816" s="21"/>
    </row>
    <row r="1817" spans="1:26">
      <c r="A1817" s="35"/>
      <c r="B1817" s="31" t="s">
        <v>3502</v>
      </c>
      <c r="C1817" s="30" t="s">
        <v>3451</v>
      </c>
      <c r="D1817" s="22" t="s">
        <v>3447</v>
      </c>
      <c r="E1817" s="38">
        <v>243.06</v>
      </c>
      <c r="F1817" s="43">
        <f t="shared" si="106"/>
        <v>48.611999999999995</v>
      </c>
      <c r="G1817" s="43">
        <f t="shared" si="107"/>
        <v>291.67200000000003</v>
      </c>
      <c r="H1817" s="44" t="s">
        <v>97</v>
      </c>
      <c r="I1817" s="36"/>
      <c r="Z1817" s="21"/>
    </row>
    <row r="1818" spans="1:26">
      <c r="A1818" s="35"/>
      <c r="B1818" s="31" t="s">
        <v>3503</v>
      </c>
      <c r="C1818" s="30" t="s">
        <v>3453</v>
      </c>
      <c r="D1818" s="22" t="s">
        <v>3447</v>
      </c>
      <c r="E1818" s="38">
        <v>74.45</v>
      </c>
      <c r="F1818" s="43">
        <f t="shared" si="106"/>
        <v>14.89</v>
      </c>
      <c r="G1818" s="43">
        <f t="shared" si="107"/>
        <v>89.34</v>
      </c>
      <c r="H1818" s="44" t="s">
        <v>97</v>
      </c>
      <c r="I1818" s="36"/>
      <c r="Z1818" s="21"/>
    </row>
    <row r="1819" spans="1:26">
      <c r="A1819" s="35"/>
      <c r="B1819" s="31" t="s">
        <v>3504</v>
      </c>
      <c r="C1819" s="30" t="s">
        <v>3455</v>
      </c>
      <c r="D1819" s="22" t="s">
        <v>3447</v>
      </c>
      <c r="E1819" s="38">
        <v>66.319999999999993</v>
      </c>
      <c r="F1819" s="43">
        <f t="shared" si="106"/>
        <v>13.263999999999999</v>
      </c>
      <c r="G1819" s="43">
        <f t="shared" si="107"/>
        <v>79.583999999999989</v>
      </c>
      <c r="H1819" s="44" t="s">
        <v>97</v>
      </c>
      <c r="I1819" s="36"/>
      <c r="Z1819" s="21"/>
    </row>
    <row r="1820" spans="1:26">
      <c r="A1820" s="35"/>
      <c r="B1820" s="31" t="s">
        <v>3505</v>
      </c>
      <c r="C1820" s="30" t="s">
        <v>3457</v>
      </c>
      <c r="D1820" s="22" t="s">
        <v>3447</v>
      </c>
      <c r="E1820" s="38">
        <v>72.91</v>
      </c>
      <c r="F1820" s="43">
        <f t="shared" si="106"/>
        <v>14.581999999999999</v>
      </c>
      <c r="G1820" s="43">
        <f t="shared" si="107"/>
        <v>87.49199999999999</v>
      </c>
      <c r="H1820" s="44" t="s">
        <v>97</v>
      </c>
      <c r="I1820" s="36"/>
      <c r="Z1820" s="21"/>
    </row>
    <row r="1821" spans="1:26">
      <c r="A1821" s="35"/>
      <c r="B1821" s="31" t="s">
        <v>3506</v>
      </c>
      <c r="C1821" s="30" t="s">
        <v>3463</v>
      </c>
      <c r="D1821" s="22" t="s">
        <v>136</v>
      </c>
      <c r="E1821" s="38">
        <v>2.74</v>
      </c>
      <c r="F1821" s="43">
        <f t="shared" si="106"/>
        <v>0.54800000000000004</v>
      </c>
      <c r="G1821" s="43">
        <f t="shared" si="107"/>
        <v>3.2880000000000003</v>
      </c>
      <c r="H1821" s="44" t="s">
        <v>97</v>
      </c>
      <c r="I1821" s="36"/>
      <c r="Z1821" s="21"/>
    </row>
    <row r="1822" spans="1:26">
      <c r="A1822" s="35"/>
      <c r="B1822" s="31"/>
      <c r="C1822" s="30" t="s">
        <v>142</v>
      </c>
      <c r="D1822" s="22"/>
      <c r="E1822" s="38"/>
      <c r="F1822" s="43"/>
      <c r="G1822" s="43"/>
      <c r="H1822" s="44"/>
      <c r="I1822" s="36"/>
      <c r="Z1822" s="21"/>
    </row>
    <row r="1823" spans="1:26">
      <c r="A1823" s="35"/>
      <c r="B1823" s="31" t="s">
        <v>3507</v>
      </c>
      <c r="C1823" s="30" t="s">
        <v>3459</v>
      </c>
      <c r="D1823" s="22" t="s">
        <v>255</v>
      </c>
      <c r="E1823" s="38">
        <v>159.15</v>
      </c>
      <c r="F1823" s="43">
        <f>E1823*20/100</f>
        <v>31.83</v>
      </c>
      <c r="G1823" s="43">
        <f t="shared" si="107"/>
        <v>190.98000000000002</v>
      </c>
      <c r="H1823" s="44" t="s">
        <v>97</v>
      </c>
      <c r="I1823" s="36"/>
      <c r="Z1823" s="21"/>
    </row>
    <row r="1824" spans="1:26">
      <c r="A1824" s="35"/>
      <c r="B1824" s="31"/>
      <c r="C1824" s="30" t="s">
        <v>231</v>
      </c>
      <c r="D1824" s="22"/>
      <c r="E1824" s="38"/>
      <c r="F1824" s="43"/>
      <c r="G1824" s="43"/>
      <c r="H1824" s="44"/>
      <c r="I1824" s="36"/>
      <c r="Z1824" s="21"/>
    </row>
    <row r="1825" spans="1:26">
      <c r="A1825" s="35"/>
      <c r="B1825" s="31" t="s">
        <v>3508</v>
      </c>
      <c r="C1825" s="30" t="s">
        <v>3466</v>
      </c>
      <c r="D1825" s="22" t="s">
        <v>255</v>
      </c>
      <c r="E1825" s="38">
        <v>159.15</v>
      </c>
      <c r="F1825" s="43">
        <f>E1825*20/100</f>
        <v>31.83</v>
      </c>
      <c r="G1825" s="43">
        <f t="shared" si="107"/>
        <v>190.98000000000002</v>
      </c>
      <c r="H1825" s="44" t="s">
        <v>97</v>
      </c>
      <c r="I1825" s="36"/>
      <c r="Z1825" s="21"/>
    </row>
    <row r="1826" spans="1:26">
      <c r="A1826" s="35"/>
      <c r="B1826" s="31"/>
      <c r="C1826" s="30" t="s">
        <v>241</v>
      </c>
      <c r="D1826" s="22"/>
      <c r="E1826" s="38"/>
      <c r="F1826" s="43"/>
      <c r="G1826" s="43"/>
      <c r="H1826" s="44"/>
      <c r="I1826" s="36"/>
      <c r="Z1826" s="21"/>
    </row>
    <row r="1827" spans="1:26">
      <c r="A1827" s="35"/>
      <c r="B1827" s="31" t="s">
        <v>3509</v>
      </c>
      <c r="C1827" s="30" t="s">
        <v>3468</v>
      </c>
      <c r="D1827" s="22" t="s">
        <v>255</v>
      </c>
      <c r="E1827" s="38">
        <v>159.15</v>
      </c>
      <c r="F1827" s="43">
        <f>E1827*20/100</f>
        <v>31.83</v>
      </c>
      <c r="G1827" s="43">
        <f t="shared" si="107"/>
        <v>190.98000000000002</v>
      </c>
      <c r="H1827" s="44" t="s">
        <v>97</v>
      </c>
      <c r="I1827" s="36"/>
      <c r="Z1827" s="21"/>
    </row>
    <row r="1828" spans="1:26" ht="43.5" customHeight="1">
      <c r="A1828" s="35"/>
      <c r="B1828" s="89" t="s">
        <v>3510</v>
      </c>
      <c r="C1828" s="90"/>
      <c r="D1828" s="90"/>
      <c r="E1828" s="90"/>
      <c r="F1828" s="90"/>
      <c r="G1828" s="90"/>
      <c r="H1828" s="91"/>
      <c r="I1828" s="36"/>
      <c r="Z1828" s="21"/>
    </row>
    <row r="1829" spans="1:26">
      <c r="A1829" s="35"/>
      <c r="B1829" s="49"/>
      <c r="C1829" s="83" t="s">
        <v>3511</v>
      </c>
      <c r="D1829" s="84"/>
      <c r="E1829" s="84"/>
      <c r="F1829" s="84"/>
      <c r="G1829" s="84"/>
      <c r="H1829" s="84"/>
      <c r="I1829" s="85"/>
      <c r="Z1829" s="21"/>
    </row>
    <row r="1830" spans="1:26">
      <c r="A1830" s="35"/>
      <c r="B1830" s="33" t="s">
        <v>3512</v>
      </c>
      <c r="C1830" s="30" t="s">
        <v>3409</v>
      </c>
      <c r="D1830" s="30" t="s">
        <v>255</v>
      </c>
      <c r="E1830" s="50">
        <v>74.400000000000006</v>
      </c>
      <c r="F1830" s="43">
        <f t="shared" ref="F1830:F1839" si="108">E1830*20/100</f>
        <v>14.88</v>
      </c>
      <c r="G1830" s="43">
        <f t="shared" ref="G1830:G1853" si="109">F1830+E1830</f>
        <v>89.28</v>
      </c>
      <c r="H1830" s="51" t="s">
        <v>97</v>
      </c>
      <c r="I1830" s="36"/>
      <c r="Z1830" s="21"/>
    </row>
    <row r="1831" spans="1:26">
      <c r="A1831" s="35"/>
      <c r="B1831" s="33" t="s">
        <v>3513</v>
      </c>
      <c r="C1831" s="30" t="s">
        <v>3514</v>
      </c>
      <c r="D1831" s="30" t="s">
        <v>114</v>
      </c>
      <c r="E1831" s="50">
        <v>71.150000000000006</v>
      </c>
      <c r="F1831" s="43">
        <f t="shared" si="108"/>
        <v>14.23</v>
      </c>
      <c r="G1831" s="43">
        <f t="shared" si="109"/>
        <v>85.38000000000001</v>
      </c>
      <c r="H1831" s="51" t="s">
        <v>97</v>
      </c>
      <c r="I1831" s="36"/>
      <c r="Z1831" s="21"/>
    </row>
    <row r="1832" spans="1:26">
      <c r="A1832" s="35"/>
      <c r="B1832" s="33" t="s">
        <v>3515</v>
      </c>
      <c r="C1832" s="30" t="s">
        <v>3516</v>
      </c>
      <c r="D1832" s="30" t="s">
        <v>232</v>
      </c>
      <c r="E1832" s="50">
        <v>35.21</v>
      </c>
      <c r="F1832" s="43">
        <f t="shared" si="108"/>
        <v>7.0420000000000007</v>
      </c>
      <c r="G1832" s="43">
        <f t="shared" si="109"/>
        <v>42.252000000000002</v>
      </c>
      <c r="H1832" s="51" t="s">
        <v>97</v>
      </c>
      <c r="I1832" s="36"/>
      <c r="Z1832" s="21"/>
    </row>
    <row r="1833" spans="1:26">
      <c r="A1833" s="35"/>
      <c r="B1833" s="33" t="s">
        <v>3517</v>
      </c>
      <c r="C1833" s="30" t="s">
        <v>3518</v>
      </c>
      <c r="D1833" s="30" t="s">
        <v>255</v>
      </c>
      <c r="E1833" s="50">
        <v>103.18</v>
      </c>
      <c r="F1833" s="43">
        <f t="shared" si="108"/>
        <v>20.636000000000003</v>
      </c>
      <c r="G1833" s="43">
        <f t="shared" si="109"/>
        <v>123.816</v>
      </c>
      <c r="H1833" s="51" t="s">
        <v>97</v>
      </c>
      <c r="I1833" s="36"/>
      <c r="Z1833" s="21"/>
    </row>
    <row r="1834" spans="1:26" ht="33">
      <c r="A1834" s="35"/>
      <c r="B1834" s="33" t="s">
        <v>3519</v>
      </c>
      <c r="C1834" s="52" t="s">
        <v>3520</v>
      </c>
      <c r="D1834" s="30" t="s">
        <v>3447</v>
      </c>
      <c r="E1834" s="50">
        <v>31.96</v>
      </c>
      <c r="F1834" s="43">
        <f t="shared" si="108"/>
        <v>6.3920000000000003</v>
      </c>
      <c r="G1834" s="43">
        <f t="shared" si="109"/>
        <v>38.352000000000004</v>
      </c>
      <c r="H1834" s="51" t="s">
        <v>97</v>
      </c>
      <c r="I1834" s="36"/>
      <c r="Z1834" s="21"/>
    </row>
    <row r="1835" spans="1:26">
      <c r="A1835" s="35"/>
      <c r="B1835" s="33" t="s">
        <v>3521</v>
      </c>
      <c r="C1835" s="42" t="s">
        <v>3522</v>
      </c>
      <c r="D1835" s="30" t="s">
        <v>3447</v>
      </c>
      <c r="E1835" s="50">
        <v>31.96</v>
      </c>
      <c r="F1835" s="43">
        <f t="shared" si="108"/>
        <v>6.3920000000000003</v>
      </c>
      <c r="G1835" s="43">
        <f t="shared" si="109"/>
        <v>38.352000000000004</v>
      </c>
      <c r="H1835" s="51" t="s">
        <v>97</v>
      </c>
      <c r="I1835" s="36"/>
      <c r="Z1835" s="21"/>
    </row>
    <row r="1836" spans="1:26" ht="33">
      <c r="A1836" s="35"/>
      <c r="B1836" s="33" t="s">
        <v>3523</v>
      </c>
      <c r="C1836" s="42" t="s">
        <v>3524</v>
      </c>
      <c r="D1836" s="30" t="s">
        <v>3447</v>
      </c>
      <c r="E1836" s="50">
        <v>17.48</v>
      </c>
      <c r="F1836" s="43">
        <f t="shared" si="108"/>
        <v>3.4960000000000004</v>
      </c>
      <c r="G1836" s="43">
        <f t="shared" si="109"/>
        <v>20.975999999999999</v>
      </c>
      <c r="H1836" s="51" t="s">
        <v>97</v>
      </c>
      <c r="I1836" s="36"/>
      <c r="Z1836" s="21"/>
    </row>
    <row r="1837" spans="1:26">
      <c r="A1837" s="35"/>
      <c r="B1837" s="33" t="s">
        <v>3525</v>
      </c>
      <c r="C1837" s="42" t="s">
        <v>3526</v>
      </c>
      <c r="D1837" s="30" t="s">
        <v>3447</v>
      </c>
      <c r="E1837" s="50">
        <v>31.96</v>
      </c>
      <c r="F1837" s="43">
        <f t="shared" si="108"/>
        <v>6.3920000000000003</v>
      </c>
      <c r="G1837" s="43">
        <f t="shared" si="109"/>
        <v>38.352000000000004</v>
      </c>
      <c r="H1837" s="51" t="s">
        <v>97</v>
      </c>
      <c r="I1837" s="36"/>
      <c r="Z1837" s="21"/>
    </row>
    <row r="1838" spans="1:26">
      <c r="A1838" s="35"/>
      <c r="B1838" s="33" t="s">
        <v>3527</v>
      </c>
      <c r="C1838" s="41" t="s">
        <v>3528</v>
      </c>
      <c r="D1838" s="30" t="s">
        <v>3447</v>
      </c>
      <c r="E1838" s="50">
        <v>30.29</v>
      </c>
      <c r="F1838" s="43">
        <f t="shared" si="108"/>
        <v>6.0579999999999998</v>
      </c>
      <c r="G1838" s="43">
        <f t="shared" si="109"/>
        <v>36.347999999999999</v>
      </c>
      <c r="H1838" s="51" t="s">
        <v>97</v>
      </c>
      <c r="I1838" s="36"/>
      <c r="Z1838" s="21"/>
    </row>
    <row r="1839" spans="1:26">
      <c r="A1839" s="35"/>
      <c r="B1839" s="33" t="s">
        <v>3529</v>
      </c>
      <c r="C1839" s="41" t="s">
        <v>3530</v>
      </c>
      <c r="D1839" s="30" t="s">
        <v>3447</v>
      </c>
      <c r="E1839" s="50">
        <v>19.09</v>
      </c>
      <c r="F1839" s="43">
        <f t="shared" si="108"/>
        <v>3.8180000000000001</v>
      </c>
      <c r="G1839" s="43">
        <f t="shared" si="109"/>
        <v>22.908000000000001</v>
      </c>
      <c r="H1839" s="51" t="s">
        <v>97</v>
      </c>
      <c r="I1839" s="36"/>
      <c r="Z1839" s="21"/>
    </row>
    <row r="1840" spans="1:26">
      <c r="A1840" s="35"/>
      <c r="B1840" s="53"/>
      <c r="C1840" s="42" t="s">
        <v>242</v>
      </c>
      <c r="D1840" s="30"/>
      <c r="E1840" s="50"/>
      <c r="F1840" s="43"/>
      <c r="G1840" s="43"/>
      <c r="H1840" s="20"/>
      <c r="I1840" s="36"/>
      <c r="Z1840" s="21"/>
    </row>
    <row r="1841" spans="1:26">
      <c r="A1841" s="35"/>
      <c r="B1841" s="33" t="s">
        <v>3531</v>
      </c>
      <c r="C1841" s="30" t="s">
        <v>3532</v>
      </c>
      <c r="D1841" s="30" t="s">
        <v>254</v>
      </c>
      <c r="E1841" s="50">
        <v>7.9</v>
      </c>
      <c r="F1841" s="43">
        <f t="shared" ref="F1841:F1853" si="110">E1841*20/100</f>
        <v>1.58</v>
      </c>
      <c r="G1841" s="43">
        <f t="shared" si="109"/>
        <v>9.48</v>
      </c>
      <c r="H1841" s="51" t="s">
        <v>97</v>
      </c>
      <c r="I1841" s="36"/>
      <c r="Z1841" s="21"/>
    </row>
    <row r="1842" spans="1:26">
      <c r="A1842" s="35"/>
      <c r="B1842" s="33" t="s">
        <v>3533</v>
      </c>
      <c r="C1842" s="30" t="s">
        <v>3534</v>
      </c>
      <c r="D1842" s="30" t="s">
        <v>3447</v>
      </c>
      <c r="E1842" s="50">
        <v>35.909999999999997</v>
      </c>
      <c r="F1842" s="43">
        <f t="shared" si="110"/>
        <v>7.1819999999999995</v>
      </c>
      <c r="G1842" s="43">
        <f t="shared" si="109"/>
        <v>43.091999999999999</v>
      </c>
      <c r="H1842" s="51" t="s">
        <v>97</v>
      </c>
      <c r="I1842" s="36"/>
      <c r="Z1842" s="21"/>
    </row>
    <row r="1843" spans="1:26">
      <c r="A1843" s="35"/>
      <c r="B1843" s="33" t="s">
        <v>3535</v>
      </c>
      <c r="C1843" s="41" t="s">
        <v>3536</v>
      </c>
      <c r="D1843" s="30" t="s">
        <v>254</v>
      </c>
      <c r="E1843" s="50">
        <v>21.91</v>
      </c>
      <c r="F1843" s="43">
        <f t="shared" si="110"/>
        <v>4.3819999999999997</v>
      </c>
      <c r="G1843" s="43">
        <f t="shared" si="109"/>
        <v>26.292000000000002</v>
      </c>
      <c r="H1843" s="51" t="s">
        <v>97</v>
      </c>
      <c r="I1843" s="36"/>
      <c r="Z1843" s="21"/>
    </row>
    <row r="1844" spans="1:26">
      <c r="A1844" s="35"/>
      <c r="B1844" s="33" t="s">
        <v>3537</v>
      </c>
      <c r="C1844" s="42" t="s">
        <v>3538</v>
      </c>
      <c r="D1844" s="30" t="s">
        <v>3447</v>
      </c>
      <c r="E1844" s="50">
        <v>18.41</v>
      </c>
      <c r="F1844" s="43">
        <f t="shared" si="110"/>
        <v>3.6819999999999999</v>
      </c>
      <c r="G1844" s="43">
        <f t="shared" si="109"/>
        <v>22.091999999999999</v>
      </c>
      <c r="H1844" s="51" t="s">
        <v>97</v>
      </c>
      <c r="I1844" s="36"/>
      <c r="Z1844" s="21"/>
    </row>
    <row r="1845" spans="1:26">
      <c r="A1845" s="35"/>
      <c r="B1845" s="33" t="s">
        <v>3539</v>
      </c>
      <c r="C1845" s="42" t="s">
        <v>3540</v>
      </c>
      <c r="D1845" s="30" t="s">
        <v>3447</v>
      </c>
      <c r="E1845" s="50">
        <v>18.41</v>
      </c>
      <c r="F1845" s="43">
        <f t="shared" si="110"/>
        <v>3.6819999999999999</v>
      </c>
      <c r="G1845" s="43">
        <f t="shared" si="109"/>
        <v>22.091999999999999</v>
      </c>
      <c r="H1845" s="51" t="s">
        <v>97</v>
      </c>
      <c r="I1845" s="36"/>
      <c r="Z1845" s="21"/>
    </row>
    <row r="1846" spans="1:26">
      <c r="A1846" s="35"/>
      <c r="B1846" s="33" t="s">
        <v>3541</v>
      </c>
      <c r="C1846" s="42" t="s">
        <v>3542</v>
      </c>
      <c r="D1846" s="30" t="s">
        <v>3447</v>
      </c>
      <c r="E1846" s="50">
        <v>18.41</v>
      </c>
      <c r="F1846" s="43">
        <f t="shared" si="110"/>
        <v>3.6819999999999999</v>
      </c>
      <c r="G1846" s="43">
        <f t="shared" si="109"/>
        <v>22.091999999999999</v>
      </c>
      <c r="H1846" s="51" t="s">
        <v>97</v>
      </c>
      <c r="I1846" s="36"/>
      <c r="Z1846" s="21"/>
    </row>
    <row r="1847" spans="1:26">
      <c r="A1847" s="35"/>
      <c r="B1847" s="33" t="s">
        <v>3543</v>
      </c>
      <c r="C1847" s="42" t="s">
        <v>3544</v>
      </c>
      <c r="D1847" s="30" t="s">
        <v>3447</v>
      </c>
      <c r="E1847" s="50">
        <v>21.91</v>
      </c>
      <c r="F1847" s="43">
        <f t="shared" si="110"/>
        <v>4.3819999999999997</v>
      </c>
      <c r="G1847" s="43">
        <f t="shared" si="109"/>
        <v>26.292000000000002</v>
      </c>
      <c r="H1847" s="51" t="s">
        <v>97</v>
      </c>
      <c r="I1847" s="36"/>
      <c r="Z1847" s="21"/>
    </row>
    <row r="1848" spans="1:26">
      <c r="A1848" s="35"/>
      <c r="B1848" s="33" t="s">
        <v>3545</v>
      </c>
      <c r="C1848" s="52" t="s">
        <v>3546</v>
      </c>
      <c r="D1848" s="30" t="s">
        <v>3447</v>
      </c>
      <c r="E1848" s="50">
        <v>21.91</v>
      </c>
      <c r="F1848" s="43">
        <f t="shared" si="110"/>
        <v>4.3819999999999997</v>
      </c>
      <c r="G1848" s="43">
        <f t="shared" si="109"/>
        <v>26.292000000000002</v>
      </c>
      <c r="H1848" s="51" t="s">
        <v>97</v>
      </c>
      <c r="I1848" s="36"/>
      <c r="Z1848" s="21"/>
    </row>
    <row r="1849" spans="1:26">
      <c r="A1849" s="35"/>
      <c r="B1849" s="33" t="s">
        <v>3547</v>
      </c>
      <c r="C1849" s="41" t="s">
        <v>3548</v>
      </c>
      <c r="D1849" s="30" t="s">
        <v>3447</v>
      </c>
      <c r="E1849" s="50">
        <v>46.42</v>
      </c>
      <c r="F1849" s="43">
        <f t="shared" si="110"/>
        <v>9.2840000000000007</v>
      </c>
      <c r="G1849" s="43">
        <f t="shared" si="109"/>
        <v>55.704000000000001</v>
      </c>
      <c r="H1849" s="51" t="s">
        <v>97</v>
      </c>
      <c r="I1849" s="36"/>
      <c r="Z1849" s="21"/>
    </row>
    <row r="1850" spans="1:26">
      <c r="A1850" s="35"/>
      <c r="B1850" s="33" t="s">
        <v>3549</v>
      </c>
      <c r="C1850" s="41" t="s">
        <v>3550</v>
      </c>
      <c r="D1850" s="30" t="s">
        <v>3447</v>
      </c>
      <c r="E1850" s="50">
        <v>21.91</v>
      </c>
      <c r="F1850" s="43">
        <f t="shared" si="110"/>
        <v>4.3819999999999997</v>
      </c>
      <c r="G1850" s="43">
        <f t="shared" si="109"/>
        <v>26.292000000000002</v>
      </c>
      <c r="H1850" s="51" t="s">
        <v>97</v>
      </c>
      <c r="I1850" s="36"/>
      <c r="Z1850" s="21"/>
    </row>
    <row r="1851" spans="1:26">
      <c r="A1851" s="35"/>
      <c r="B1851" s="33" t="s">
        <v>3551</v>
      </c>
      <c r="C1851" s="41" t="s">
        <v>3552</v>
      </c>
      <c r="D1851" s="30" t="s">
        <v>3447</v>
      </c>
      <c r="E1851" s="50">
        <v>21.91</v>
      </c>
      <c r="F1851" s="43">
        <f t="shared" si="110"/>
        <v>4.3819999999999997</v>
      </c>
      <c r="G1851" s="43">
        <f t="shared" si="109"/>
        <v>26.292000000000002</v>
      </c>
      <c r="H1851" s="51" t="s">
        <v>97</v>
      </c>
      <c r="I1851" s="36"/>
      <c r="Z1851" s="21"/>
    </row>
    <row r="1852" spans="1:26">
      <c r="A1852" s="35"/>
      <c r="B1852" s="33" t="s">
        <v>3553</v>
      </c>
      <c r="C1852" s="41" t="s">
        <v>3554</v>
      </c>
      <c r="D1852" s="30" t="s">
        <v>3447</v>
      </c>
      <c r="E1852" s="50">
        <v>21.91</v>
      </c>
      <c r="F1852" s="43">
        <f t="shared" si="110"/>
        <v>4.3819999999999997</v>
      </c>
      <c r="G1852" s="43">
        <f t="shared" si="109"/>
        <v>26.292000000000002</v>
      </c>
      <c r="H1852" s="51" t="s">
        <v>97</v>
      </c>
      <c r="I1852" s="36"/>
      <c r="Z1852" s="21"/>
    </row>
    <row r="1853" spans="1:26" ht="33">
      <c r="A1853" s="35"/>
      <c r="B1853" s="33" t="s">
        <v>3555</v>
      </c>
      <c r="C1853" s="41" t="s">
        <v>3556</v>
      </c>
      <c r="D1853" s="30" t="s">
        <v>3447</v>
      </c>
      <c r="E1853" s="50">
        <v>21.91</v>
      </c>
      <c r="F1853" s="43">
        <f t="shared" si="110"/>
        <v>4.3819999999999997</v>
      </c>
      <c r="G1853" s="43">
        <f t="shared" si="109"/>
        <v>26.292000000000002</v>
      </c>
      <c r="H1853" s="51" t="s">
        <v>97</v>
      </c>
      <c r="I1853" s="36"/>
      <c r="Z1853" s="21"/>
    </row>
    <row r="1854" spans="1:26" ht="46.5" customHeight="1">
      <c r="A1854" s="35"/>
      <c r="B1854" s="89" t="s">
        <v>3557</v>
      </c>
      <c r="C1854" s="90"/>
      <c r="D1854" s="90"/>
      <c r="E1854" s="90"/>
      <c r="F1854" s="90"/>
      <c r="G1854" s="90"/>
      <c r="H1854" s="91"/>
      <c r="I1854" s="36"/>
      <c r="Z1854" s="21"/>
    </row>
    <row r="1855" spans="1:26">
      <c r="A1855" s="35"/>
      <c r="B1855" s="54"/>
      <c r="C1855" s="41" t="s">
        <v>3511</v>
      </c>
      <c r="D1855" s="55"/>
      <c r="E1855" s="50"/>
      <c r="F1855" s="43"/>
      <c r="G1855" s="43"/>
      <c r="H1855" s="20"/>
      <c r="I1855" s="36"/>
      <c r="Z1855" s="21"/>
    </row>
    <row r="1856" spans="1:26">
      <c r="A1856" s="35"/>
      <c r="B1856" s="33" t="s">
        <v>3558</v>
      </c>
      <c r="C1856" s="30" t="s">
        <v>3409</v>
      </c>
      <c r="D1856" s="30" t="s">
        <v>255</v>
      </c>
      <c r="E1856" s="50">
        <v>74.400000000000006</v>
      </c>
      <c r="F1856" s="43">
        <f t="shared" ref="F1856:F1865" si="111">E1856*20/100</f>
        <v>14.88</v>
      </c>
      <c r="G1856" s="43">
        <f t="shared" ref="G1856:G1879" si="112">F1856+E1856</f>
        <v>89.28</v>
      </c>
      <c r="H1856" s="51" t="s">
        <v>97</v>
      </c>
      <c r="I1856" s="36"/>
      <c r="Z1856" s="21"/>
    </row>
    <row r="1857" spans="1:26">
      <c r="A1857" s="35"/>
      <c r="B1857" s="33" t="s">
        <v>3559</v>
      </c>
      <c r="C1857" s="30" t="s">
        <v>3514</v>
      </c>
      <c r="D1857" s="30" t="s">
        <v>114</v>
      </c>
      <c r="E1857" s="50">
        <v>71.150000000000006</v>
      </c>
      <c r="F1857" s="43">
        <f t="shared" si="111"/>
        <v>14.23</v>
      </c>
      <c r="G1857" s="43">
        <f t="shared" si="112"/>
        <v>85.38000000000001</v>
      </c>
      <c r="H1857" s="51" t="s">
        <v>97</v>
      </c>
      <c r="I1857" s="36"/>
      <c r="Z1857" s="21"/>
    </row>
    <row r="1858" spans="1:26">
      <c r="A1858" s="35"/>
      <c r="B1858" s="33" t="s">
        <v>3560</v>
      </c>
      <c r="C1858" s="30" t="s">
        <v>3516</v>
      </c>
      <c r="D1858" s="30" t="s">
        <v>232</v>
      </c>
      <c r="E1858" s="50">
        <v>35.21</v>
      </c>
      <c r="F1858" s="43">
        <f t="shared" si="111"/>
        <v>7.0420000000000007</v>
      </c>
      <c r="G1858" s="43">
        <f t="shared" si="112"/>
        <v>42.252000000000002</v>
      </c>
      <c r="H1858" s="51" t="s">
        <v>97</v>
      </c>
      <c r="I1858" s="36"/>
      <c r="Z1858" s="21"/>
    </row>
    <row r="1859" spans="1:26">
      <c r="A1859" s="35"/>
      <c r="B1859" s="33" t="s">
        <v>3561</v>
      </c>
      <c r="C1859" s="30" t="s">
        <v>3518</v>
      </c>
      <c r="D1859" s="30" t="s">
        <v>255</v>
      </c>
      <c r="E1859" s="50">
        <v>103.18</v>
      </c>
      <c r="F1859" s="43">
        <f t="shared" si="111"/>
        <v>20.636000000000003</v>
      </c>
      <c r="G1859" s="43">
        <f t="shared" si="112"/>
        <v>123.816</v>
      </c>
      <c r="H1859" s="51" t="s">
        <v>97</v>
      </c>
      <c r="I1859" s="36"/>
      <c r="Z1859" s="21"/>
    </row>
    <row r="1860" spans="1:26" ht="33">
      <c r="A1860" s="35"/>
      <c r="B1860" s="33" t="s">
        <v>3562</v>
      </c>
      <c r="C1860" s="41" t="s">
        <v>3520</v>
      </c>
      <c r="D1860" s="30" t="s">
        <v>3447</v>
      </c>
      <c r="E1860" s="50">
        <v>31.96</v>
      </c>
      <c r="F1860" s="43">
        <f t="shared" si="111"/>
        <v>6.3920000000000003</v>
      </c>
      <c r="G1860" s="43">
        <f t="shared" si="112"/>
        <v>38.352000000000004</v>
      </c>
      <c r="H1860" s="51" t="s">
        <v>97</v>
      </c>
      <c r="I1860" s="36"/>
      <c r="Z1860" s="21"/>
    </row>
    <row r="1861" spans="1:26">
      <c r="A1861" s="35"/>
      <c r="B1861" s="33" t="s">
        <v>3563</v>
      </c>
      <c r="C1861" s="41" t="s">
        <v>3522</v>
      </c>
      <c r="D1861" s="30" t="s">
        <v>3447</v>
      </c>
      <c r="E1861" s="50">
        <v>31.96</v>
      </c>
      <c r="F1861" s="43">
        <f t="shared" si="111"/>
        <v>6.3920000000000003</v>
      </c>
      <c r="G1861" s="43">
        <f t="shared" si="112"/>
        <v>38.352000000000004</v>
      </c>
      <c r="H1861" s="51" t="s">
        <v>97</v>
      </c>
      <c r="I1861" s="36"/>
      <c r="Z1861" s="21"/>
    </row>
    <row r="1862" spans="1:26" ht="33">
      <c r="A1862" s="35"/>
      <c r="B1862" s="33" t="s">
        <v>3564</v>
      </c>
      <c r="C1862" s="41" t="s">
        <v>3524</v>
      </c>
      <c r="D1862" s="30" t="s">
        <v>3447</v>
      </c>
      <c r="E1862" s="50">
        <v>17.48</v>
      </c>
      <c r="F1862" s="43">
        <f t="shared" si="111"/>
        <v>3.4960000000000004</v>
      </c>
      <c r="G1862" s="43">
        <f t="shared" si="112"/>
        <v>20.975999999999999</v>
      </c>
      <c r="H1862" s="51" t="s">
        <v>97</v>
      </c>
      <c r="I1862" s="36"/>
      <c r="Z1862" s="21"/>
    </row>
    <row r="1863" spans="1:26">
      <c r="A1863" s="35"/>
      <c r="B1863" s="33" t="s">
        <v>3565</v>
      </c>
      <c r="C1863" s="41" t="s">
        <v>3526</v>
      </c>
      <c r="D1863" s="30" t="s">
        <v>3447</v>
      </c>
      <c r="E1863" s="50">
        <v>31.96</v>
      </c>
      <c r="F1863" s="43">
        <f t="shared" si="111"/>
        <v>6.3920000000000003</v>
      </c>
      <c r="G1863" s="43">
        <f t="shared" si="112"/>
        <v>38.352000000000004</v>
      </c>
      <c r="H1863" s="51" t="s">
        <v>97</v>
      </c>
      <c r="I1863" s="36"/>
      <c r="Z1863" s="21"/>
    </row>
    <row r="1864" spans="1:26">
      <c r="A1864" s="35"/>
      <c r="B1864" s="33" t="s">
        <v>3566</v>
      </c>
      <c r="C1864" s="41" t="s">
        <v>3528</v>
      </c>
      <c r="D1864" s="30" t="s">
        <v>3447</v>
      </c>
      <c r="E1864" s="50">
        <v>30.29</v>
      </c>
      <c r="F1864" s="43">
        <f t="shared" si="111"/>
        <v>6.0579999999999998</v>
      </c>
      <c r="G1864" s="43">
        <f t="shared" si="112"/>
        <v>36.347999999999999</v>
      </c>
      <c r="H1864" s="51" t="s">
        <v>97</v>
      </c>
      <c r="I1864" s="36"/>
      <c r="Z1864" s="21"/>
    </row>
    <row r="1865" spans="1:26">
      <c r="A1865" s="35"/>
      <c r="B1865" s="33" t="s">
        <v>3567</v>
      </c>
      <c r="C1865" s="41" t="s">
        <v>3530</v>
      </c>
      <c r="D1865" s="30" t="s">
        <v>3447</v>
      </c>
      <c r="E1865" s="50">
        <v>19.09</v>
      </c>
      <c r="F1865" s="43">
        <f t="shared" si="111"/>
        <v>3.8180000000000001</v>
      </c>
      <c r="G1865" s="43">
        <f t="shared" si="112"/>
        <v>22.908000000000001</v>
      </c>
      <c r="H1865" s="51" t="s">
        <v>97</v>
      </c>
      <c r="I1865" s="36"/>
      <c r="Z1865" s="21"/>
    </row>
    <row r="1866" spans="1:26">
      <c r="A1866" s="35"/>
      <c r="B1866" s="56"/>
      <c r="C1866" s="41" t="s">
        <v>242</v>
      </c>
      <c r="D1866" s="30"/>
      <c r="E1866" s="50"/>
      <c r="F1866" s="43"/>
      <c r="G1866" s="43"/>
      <c r="H1866" s="20"/>
      <c r="I1866" s="36"/>
      <c r="Z1866" s="21"/>
    </row>
    <row r="1867" spans="1:26">
      <c r="A1867" s="35"/>
      <c r="B1867" s="33" t="s">
        <v>3568</v>
      </c>
      <c r="C1867" s="30" t="s">
        <v>3532</v>
      </c>
      <c r="D1867" s="30" t="s">
        <v>254</v>
      </c>
      <c r="E1867" s="50">
        <v>7.9</v>
      </c>
      <c r="F1867" s="43">
        <f t="shared" ref="F1867:F1879" si="113">E1867*20/100</f>
        <v>1.58</v>
      </c>
      <c r="G1867" s="43">
        <f t="shared" si="112"/>
        <v>9.48</v>
      </c>
      <c r="H1867" s="51" t="s">
        <v>97</v>
      </c>
      <c r="I1867" s="36"/>
      <c r="Z1867" s="21"/>
    </row>
    <row r="1868" spans="1:26">
      <c r="A1868" s="35"/>
      <c r="B1868" s="33" t="s">
        <v>3569</v>
      </c>
      <c r="C1868" s="30" t="s">
        <v>3534</v>
      </c>
      <c r="D1868" s="30" t="s">
        <v>3447</v>
      </c>
      <c r="E1868" s="50">
        <v>35.909999999999997</v>
      </c>
      <c r="F1868" s="43">
        <f t="shared" si="113"/>
        <v>7.1819999999999995</v>
      </c>
      <c r="G1868" s="43">
        <f t="shared" si="112"/>
        <v>43.091999999999999</v>
      </c>
      <c r="H1868" s="51" t="s">
        <v>97</v>
      </c>
      <c r="I1868" s="36"/>
      <c r="Z1868" s="21"/>
    </row>
    <row r="1869" spans="1:26">
      <c r="A1869" s="35"/>
      <c r="B1869" s="33" t="s">
        <v>3570</v>
      </c>
      <c r="C1869" s="41" t="s">
        <v>3536</v>
      </c>
      <c r="D1869" s="30" t="s">
        <v>254</v>
      </c>
      <c r="E1869" s="50">
        <v>21.91</v>
      </c>
      <c r="F1869" s="43">
        <f t="shared" si="113"/>
        <v>4.3819999999999997</v>
      </c>
      <c r="G1869" s="43">
        <f t="shared" si="112"/>
        <v>26.292000000000002</v>
      </c>
      <c r="H1869" s="51" t="s">
        <v>97</v>
      </c>
      <c r="I1869" s="36"/>
      <c r="Z1869" s="21"/>
    </row>
    <row r="1870" spans="1:26">
      <c r="A1870" s="35"/>
      <c r="B1870" s="33" t="s">
        <v>3571</v>
      </c>
      <c r="C1870" s="41" t="s">
        <v>3538</v>
      </c>
      <c r="D1870" s="30" t="s">
        <v>3447</v>
      </c>
      <c r="E1870" s="50">
        <v>18.41</v>
      </c>
      <c r="F1870" s="43">
        <f t="shared" si="113"/>
        <v>3.6819999999999999</v>
      </c>
      <c r="G1870" s="43">
        <f t="shared" si="112"/>
        <v>22.091999999999999</v>
      </c>
      <c r="H1870" s="51" t="s">
        <v>97</v>
      </c>
      <c r="I1870" s="36"/>
      <c r="Z1870" s="21"/>
    </row>
    <row r="1871" spans="1:26">
      <c r="A1871" s="35"/>
      <c r="B1871" s="33" t="s">
        <v>3572</v>
      </c>
      <c r="C1871" s="41" t="s">
        <v>3540</v>
      </c>
      <c r="D1871" s="30" t="s">
        <v>3447</v>
      </c>
      <c r="E1871" s="50">
        <v>18.41</v>
      </c>
      <c r="F1871" s="43">
        <f t="shared" si="113"/>
        <v>3.6819999999999999</v>
      </c>
      <c r="G1871" s="43">
        <f t="shared" si="112"/>
        <v>22.091999999999999</v>
      </c>
      <c r="H1871" s="51" t="s">
        <v>97</v>
      </c>
      <c r="I1871" s="36"/>
      <c r="Z1871" s="21"/>
    </row>
    <row r="1872" spans="1:26">
      <c r="A1872" s="35"/>
      <c r="B1872" s="33" t="s">
        <v>3573</v>
      </c>
      <c r="C1872" s="41" t="s">
        <v>3542</v>
      </c>
      <c r="D1872" s="30" t="s">
        <v>3447</v>
      </c>
      <c r="E1872" s="50">
        <v>18.41</v>
      </c>
      <c r="F1872" s="43">
        <f t="shared" si="113"/>
        <v>3.6819999999999999</v>
      </c>
      <c r="G1872" s="43">
        <f t="shared" si="112"/>
        <v>22.091999999999999</v>
      </c>
      <c r="H1872" s="51" t="s">
        <v>97</v>
      </c>
      <c r="I1872" s="36"/>
      <c r="Z1872" s="21"/>
    </row>
    <row r="1873" spans="1:26">
      <c r="A1873" s="35"/>
      <c r="B1873" s="33" t="s">
        <v>3574</v>
      </c>
      <c r="C1873" s="41" t="s">
        <v>3544</v>
      </c>
      <c r="D1873" s="30" t="s">
        <v>3447</v>
      </c>
      <c r="E1873" s="50">
        <v>21.91</v>
      </c>
      <c r="F1873" s="43">
        <f t="shared" si="113"/>
        <v>4.3819999999999997</v>
      </c>
      <c r="G1873" s="43">
        <f t="shared" si="112"/>
        <v>26.292000000000002</v>
      </c>
      <c r="H1873" s="51" t="s">
        <v>97</v>
      </c>
      <c r="I1873" s="36"/>
      <c r="Z1873" s="21"/>
    </row>
    <row r="1874" spans="1:26">
      <c r="A1874" s="35"/>
      <c r="B1874" s="33" t="s">
        <v>3575</v>
      </c>
      <c r="C1874" s="41" t="s">
        <v>3546</v>
      </c>
      <c r="D1874" s="30" t="s">
        <v>3447</v>
      </c>
      <c r="E1874" s="50">
        <v>21.91</v>
      </c>
      <c r="F1874" s="43">
        <f t="shared" si="113"/>
        <v>4.3819999999999997</v>
      </c>
      <c r="G1874" s="43">
        <f t="shared" si="112"/>
        <v>26.292000000000002</v>
      </c>
      <c r="H1874" s="51" t="s">
        <v>97</v>
      </c>
      <c r="I1874" s="36"/>
      <c r="Z1874" s="21"/>
    </row>
    <row r="1875" spans="1:26">
      <c r="A1875" s="35"/>
      <c r="B1875" s="33" t="s">
        <v>3576</v>
      </c>
      <c r="C1875" s="41" t="s">
        <v>3548</v>
      </c>
      <c r="D1875" s="30" t="s">
        <v>3447</v>
      </c>
      <c r="E1875" s="50">
        <v>46.42</v>
      </c>
      <c r="F1875" s="43">
        <f t="shared" si="113"/>
        <v>9.2840000000000007</v>
      </c>
      <c r="G1875" s="43">
        <f t="shared" si="112"/>
        <v>55.704000000000001</v>
      </c>
      <c r="H1875" s="51" t="s">
        <v>97</v>
      </c>
      <c r="I1875" s="36"/>
      <c r="Z1875" s="21"/>
    </row>
    <row r="1876" spans="1:26">
      <c r="A1876" s="35"/>
      <c r="B1876" s="33" t="s">
        <v>3577</v>
      </c>
      <c r="C1876" s="41" t="s">
        <v>3550</v>
      </c>
      <c r="D1876" s="30" t="s">
        <v>3447</v>
      </c>
      <c r="E1876" s="50">
        <v>21.91</v>
      </c>
      <c r="F1876" s="43">
        <f t="shared" si="113"/>
        <v>4.3819999999999997</v>
      </c>
      <c r="G1876" s="43">
        <f t="shared" si="112"/>
        <v>26.292000000000002</v>
      </c>
      <c r="H1876" s="51" t="s">
        <v>97</v>
      </c>
      <c r="I1876" s="36"/>
      <c r="Z1876" s="21"/>
    </row>
    <row r="1877" spans="1:26">
      <c r="A1877" s="35"/>
      <c r="B1877" s="33" t="s">
        <v>3578</v>
      </c>
      <c r="C1877" s="41" t="s">
        <v>3552</v>
      </c>
      <c r="D1877" s="30" t="s">
        <v>3447</v>
      </c>
      <c r="E1877" s="50">
        <v>21.91</v>
      </c>
      <c r="F1877" s="43">
        <f t="shared" si="113"/>
        <v>4.3819999999999997</v>
      </c>
      <c r="G1877" s="43">
        <f t="shared" si="112"/>
        <v>26.292000000000002</v>
      </c>
      <c r="H1877" s="51" t="s">
        <v>97</v>
      </c>
      <c r="I1877" s="36"/>
      <c r="Z1877" s="21"/>
    </row>
    <row r="1878" spans="1:26">
      <c r="A1878" s="35"/>
      <c r="B1878" s="33" t="s">
        <v>3579</v>
      </c>
      <c r="C1878" s="41" t="s">
        <v>3554</v>
      </c>
      <c r="D1878" s="30" t="s">
        <v>3447</v>
      </c>
      <c r="E1878" s="50">
        <v>21.91</v>
      </c>
      <c r="F1878" s="43">
        <f t="shared" si="113"/>
        <v>4.3819999999999997</v>
      </c>
      <c r="G1878" s="43">
        <f t="shared" si="112"/>
        <v>26.292000000000002</v>
      </c>
      <c r="H1878" s="51" t="s">
        <v>97</v>
      </c>
      <c r="I1878" s="36"/>
      <c r="Z1878" s="21"/>
    </row>
    <row r="1879" spans="1:26" ht="33">
      <c r="A1879" s="35"/>
      <c r="B1879" s="33" t="s">
        <v>3580</v>
      </c>
      <c r="C1879" s="41" t="s">
        <v>3556</v>
      </c>
      <c r="D1879" s="30" t="s">
        <v>3447</v>
      </c>
      <c r="E1879" s="50">
        <v>21.91</v>
      </c>
      <c r="F1879" s="43">
        <f t="shared" si="113"/>
        <v>4.3819999999999997</v>
      </c>
      <c r="G1879" s="43">
        <f t="shared" si="112"/>
        <v>26.292000000000002</v>
      </c>
      <c r="H1879" s="51" t="s">
        <v>97</v>
      </c>
      <c r="I1879" s="36"/>
      <c r="Z1879" s="21"/>
    </row>
    <row r="1880" spans="1:26" ht="47.25" customHeight="1">
      <c r="A1880" s="35"/>
      <c r="B1880" s="89" t="s">
        <v>3581</v>
      </c>
      <c r="C1880" s="90"/>
      <c r="D1880" s="90"/>
      <c r="E1880" s="90"/>
      <c r="F1880" s="90"/>
      <c r="G1880" s="90"/>
      <c r="H1880" s="91"/>
      <c r="I1880" s="36"/>
      <c r="Z1880" s="21"/>
    </row>
    <row r="1881" spans="1:26">
      <c r="A1881" s="35"/>
      <c r="B1881" s="33" t="s">
        <v>3582</v>
      </c>
      <c r="C1881" s="30" t="s">
        <v>115</v>
      </c>
      <c r="D1881" s="30" t="s">
        <v>3447</v>
      </c>
      <c r="E1881" s="50">
        <v>65.489999999999995</v>
      </c>
      <c r="F1881" s="43">
        <f t="shared" ref="F1881:F1898" si="114">E1881*20/100</f>
        <v>13.097999999999999</v>
      </c>
      <c r="G1881" s="43">
        <f t="shared" ref="G1881:G1943" si="115">F1881+E1881</f>
        <v>78.587999999999994</v>
      </c>
      <c r="H1881" s="51" t="s">
        <v>97</v>
      </c>
      <c r="I1881" s="36"/>
      <c r="Z1881" s="21"/>
    </row>
    <row r="1882" spans="1:26">
      <c r="A1882" s="35"/>
      <c r="B1882" s="33" t="s">
        <v>3583</v>
      </c>
      <c r="C1882" s="30" t="s">
        <v>3584</v>
      </c>
      <c r="D1882" s="30" t="s">
        <v>3447</v>
      </c>
      <c r="E1882" s="50">
        <v>15.11</v>
      </c>
      <c r="F1882" s="43">
        <f t="shared" si="114"/>
        <v>3.0219999999999998</v>
      </c>
      <c r="G1882" s="43">
        <f t="shared" si="115"/>
        <v>18.131999999999998</v>
      </c>
      <c r="H1882" s="51" t="s">
        <v>97</v>
      </c>
      <c r="I1882" s="36"/>
      <c r="Z1882" s="21"/>
    </row>
    <row r="1883" spans="1:26" ht="33">
      <c r="A1883" s="35"/>
      <c r="B1883" s="33" t="s">
        <v>3585</v>
      </c>
      <c r="C1883" s="30" t="s">
        <v>3586</v>
      </c>
      <c r="D1883" s="30" t="s">
        <v>3447</v>
      </c>
      <c r="E1883" s="50">
        <v>37.51</v>
      </c>
      <c r="F1883" s="43">
        <f t="shared" si="114"/>
        <v>7.5019999999999989</v>
      </c>
      <c r="G1883" s="43">
        <f t="shared" si="115"/>
        <v>45.012</v>
      </c>
      <c r="H1883" s="51" t="s">
        <v>97</v>
      </c>
      <c r="I1883" s="36"/>
      <c r="Z1883" s="21"/>
    </row>
    <row r="1884" spans="1:26">
      <c r="A1884" s="35"/>
      <c r="B1884" s="33" t="s">
        <v>3587</v>
      </c>
      <c r="C1884" s="30" t="s">
        <v>3588</v>
      </c>
      <c r="D1884" s="30" t="s">
        <v>3447</v>
      </c>
      <c r="E1884" s="50">
        <v>31.93</v>
      </c>
      <c r="F1884" s="43">
        <f t="shared" si="114"/>
        <v>6.3860000000000001</v>
      </c>
      <c r="G1884" s="43">
        <f t="shared" si="115"/>
        <v>38.316000000000003</v>
      </c>
      <c r="H1884" s="51" t="s">
        <v>97</v>
      </c>
      <c r="I1884" s="36"/>
      <c r="Z1884" s="21"/>
    </row>
    <row r="1885" spans="1:26">
      <c r="A1885" s="35"/>
      <c r="B1885" s="33" t="s">
        <v>3589</v>
      </c>
      <c r="C1885" s="30" t="s">
        <v>3590</v>
      </c>
      <c r="D1885" s="30" t="s">
        <v>3447</v>
      </c>
      <c r="E1885" s="50">
        <v>43.11</v>
      </c>
      <c r="F1885" s="43">
        <f t="shared" si="114"/>
        <v>8.6219999999999999</v>
      </c>
      <c r="G1885" s="43">
        <f t="shared" si="115"/>
        <v>51.731999999999999</v>
      </c>
      <c r="H1885" s="51" t="s">
        <v>97</v>
      </c>
      <c r="I1885" s="36"/>
      <c r="Z1885" s="21"/>
    </row>
    <row r="1886" spans="1:26">
      <c r="A1886" s="35"/>
      <c r="B1886" s="33" t="s">
        <v>3591</v>
      </c>
      <c r="C1886" s="30" t="s">
        <v>3592</v>
      </c>
      <c r="D1886" s="30" t="s">
        <v>3447</v>
      </c>
      <c r="E1886" s="50">
        <v>65.489999999999995</v>
      </c>
      <c r="F1886" s="43">
        <f t="shared" si="114"/>
        <v>13.097999999999999</v>
      </c>
      <c r="G1886" s="43">
        <f t="shared" si="115"/>
        <v>78.587999999999994</v>
      </c>
      <c r="H1886" s="51" t="s">
        <v>97</v>
      </c>
      <c r="I1886" s="36"/>
      <c r="Z1886" s="21"/>
    </row>
    <row r="1887" spans="1:26">
      <c r="A1887" s="35"/>
      <c r="B1887" s="33" t="s">
        <v>3593</v>
      </c>
      <c r="C1887" s="30" t="s">
        <v>3594</v>
      </c>
      <c r="D1887" s="30" t="s">
        <v>3447</v>
      </c>
      <c r="E1887" s="50">
        <v>156.84</v>
      </c>
      <c r="F1887" s="43">
        <f t="shared" si="114"/>
        <v>31.368000000000002</v>
      </c>
      <c r="G1887" s="43">
        <f t="shared" si="115"/>
        <v>188.208</v>
      </c>
      <c r="H1887" s="51" t="s">
        <v>97</v>
      </c>
      <c r="I1887" s="36"/>
      <c r="Z1887" s="21"/>
    </row>
    <row r="1888" spans="1:26">
      <c r="A1888" s="35"/>
      <c r="B1888" s="33" t="s">
        <v>3595</v>
      </c>
      <c r="C1888" s="30" t="s">
        <v>3596</v>
      </c>
      <c r="D1888" s="30" t="s">
        <v>3447</v>
      </c>
      <c r="E1888" s="50">
        <v>196.57</v>
      </c>
      <c r="F1888" s="43">
        <f t="shared" si="114"/>
        <v>39.313999999999993</v>
      </c>
      <c r="G1888" s="43">
        <f t="shared" si="115"/>
        <v>235.88399999999999</v>
      </c>
      <c r="H1888" s="51" t="s">
        <v>97</v>
      </c>
      <c r="I1888" s="36"/>
      <c r="Z1888" s="21"/>
    </row>
    <row r="1889" spans="1:26">
      <c r="A1889" s="35"/>
      <c r="B1889" s="33" t="s">
        <v>3597</v>
      </c>
      <c r="C1889" s="30" t="s">
        <v>116</v>
      </c>
      <c r="D1889" s="30" t="s">
        <v>3447</v>
      </c>
      <c r="E1889" s="50">
        <v>19.510000000000002</v>
      </c>
      <c r="F1889" s="43">
        <f t="shared" si="114"/>
        <v>3.9020000000000006</v>
      </c>
      <c r="G1889" s="43">
        <f t="shared" si="115"/>
        <v>23.412000000000003</v>
      </c>
      <c r="H1889" s="51" t="s">
        <v>97</v>
      </c>
      <c r="I1889" s="36"/>
      <c r="Z1889" s="21"/>
    </row>
    <row r="1890" spans="1:26">
      <c r="A1890" s="35"/>
      <c r="B1890" s="33" t="s">
        <v>3598</v>
      </c>
      <c r="C1890" s="57" t="s">
        <v>3599</v>
      </c>
      <c r="D1890" s="30" t="s">
        <v>3447</v>
      </c>
      <c r="E1890" s="50">
        <v>19.510000000000002</v>
      </c>
      <c r="F1890" s="43">
        <f t="shared" si="114"/>
        <v>3.9020000000000006</v>
      </c>
      <c r="G1890" s="43">
        <f t="shared" si="115"/>
        <v>23.412000000000003</v>
      </c>
      <c r="H1890" s="51" t="s">
        <v>97</v>
      </c>
      <c r="I1890" s="36"/>
      <c r="Z1890" s="21"/>
    </row>
    <row r="1891" spans="1:26">
      <c r="A1891" s="35"/>
      <c r="B1891" s="33" t="s">
        <v>3600</v>
      </c>
      <c r="C1891" s="57" t="s">
        <v>3601</v>
      </c>
      <c r="D1891" s="30" t="s">
        <v>3447</v>
      </c>
      <c r="E1891" s="50">
        <v>32.729999999999997</v>
      </c>
      <c r="F1891" s="43">
        <f t="shared" si="114"/>
        <v>6.5459999999999994</v>
      </c>
      <c r="G1891" s="43">
        <f t="shared" si="115"/>
        <v>39.275999999999996</v>
      </c>
      <c r="H1891" s="51" t="s">
        <v>97</v>
      </c>
      <c r="I1891" s="36"/>
      <c r="Z1891" s="21"/>
    </row>
    <row r="1892" spans="1:26">
      <c r="A1892" s="35"/>
      <c r="B1892" s="33" t="s">
        <v>3602</v>
      </c>
      <c r="C1892" s="30" t="s">
        <v>276</v>
      </c>
      <c r="D1892" s="30" t="s">
        <v>3447</v>
      </c>
      <c r="E1892" s="50">
        <v>19.510000000000002</v>
      </c>
      <c r="F1892" s="43">
        <f t="shared" si="114"/>
        <v>3.9020000000000006</v>
      </c>
      <c r="G1892" s="43">
        <f t="shared" si="115"/>
        <v>23.412000000000003</v>
      </c>
      <c r="H1892" s="51" t="s">
        <v>97</v>
      </c>
      <c r="I1892" s="36"/>
      <c r="Z1892" s="21"/>
    </row>
    <row r="1893" spans="1:26">
      <c r="A1893" s="35"/>
      <c r="B1893" s="33" t="s">
        <v>3603</v>
      </c>
      <c r="C1893" s="30" t="s">
        <v>3604</v>
      </c>
      <c r="D1893" s="30" t="s">
        <v>177</v>
      </c>
      <c r="E1893" s="50">
        <v>18.41</v>
      </c>
      <c r="F1893" s="43">
        <f t="shared" si="114"/>
        <v>3.6819999999999999</v>
      </c>
      <c r="G1893" s="43">
        <f t="shared" si="115"/>
        <v>22.091999999999999</v>
      </c>
      <c r="H1893" s="51" t="s">
        <v>97</v>
      </c>
      <c r="I1893" s="36"/>
      <c r="Z1893" s="21"/>
    </row>
    <row r="1894" spans="1:26">
      <c r="A1894" s="35"/>
      <c r="B1894" s="33" t="s">
        <v>3605</v>
      </c>
      <c r="C1894" s="27" t="s">
        <v>3606</v>
      </c>
      <c r="D1894" s="30" t="s">
        <v>177</v>
      </c>
      <c r="E1894" s="50">
        <v>10.02</v>
      </c>
      <c r="F1894" s="43">
        <f t="shared" si="114"/>
        <v>2.0039999999999996</v>
      </c>
      <c r="G1894" s="43">
        <f t="shared" si="115"/>
        <v>12.023999999999999</v>
      </c>
      <c r="H1894" s="51" t="s">
        <v>97</v>
      </c>
      <c r="I1894" s="36"/>
      <c r="Z1894" s="21"/>
    </row>
    <row r="1895" spans="1:26">
      <c r="A1895" s="35"/>
      <c r="B1895" s="33" t="s">
        <v>3607</v>
      </c>
      <c r="C1895" s="57" t="s">
        <v>3608</v>
      </c>
      <c r="D1895" s="30" t="s">
        <v>117</v>
      </c>
      <c r="E1895" s="50">
        <v>12.81</v>
      </c>
      <c r="F1895" s="43">
        <f t="shared" si="114"/>
        <v>2.5619999999999998</v>
      </c>
      <c r="G1895" s="43">
        <f t="shared" si="115"/>
        <v>15.372</v>
      </c>
      <c r="H1895" s="51" t="s">
        <v>97</v>
      </c>
      <c r="I1895" s="36"/>
      <c r="Z1895" s="21"/>
    </row>
    <row r="1896" spans="1:26">
      <c r="A1896" s="35"/>
      <c r="B1896" s="33" t="s">
        <v>3609</v>
      </c>
      <c r="C1896" s="30" t="s">
        <v>3610</v>
      </c>
      <c r="D1896" s="30" t="s">
        <v>3447</v>
      </c>
      <c r="E1896" s="50">
        <v>18.43</v>
      </c>
      <c r="F1896" s="43">
        <f t="shared" si="114"/>
        <v>3.6860000000000004</v>
      </c>
      <c r="G1896" s="43">
        <f t="shared" si="115"/>
        <v>22.116</v>
      </c>
      <c r="H1896" s="51" t="s">
        <v>97</v>
      </c>
      <c r="I1896" s="36"/>
      <c r="Z1896" s="21"/>
    </row>
    <row r="1897" spans="1:26">
      <c r="A1897" s="35"/>
      <c r="B1897" s="33" t="s">
        <v>3611</v>
      </c>
      <c r="C1897" s="27" t="s">
        <v>3612</v>
      </c>
      <c r="D1897" s="30" t="s">
        <v>3447</v>
      </c>
      <c r="E1897" s="50">
        <v>20.72</v>
      </c>
      <c r="F1897" s="43">
        <f t="shared" si="114"/>
        <v>4.1440000000000001</v>
      </c>
      <c r="G1897" s="43">
        <f t="shared" si="115"/>
        <v>24.863999999999997</v>
      </c>
      <c r="H1897" s="51" t="s">
        <v>97</v>
      </c>
      <c r="I1897" s="36"/>
      <c r="Z1897" s="21"/>
    </row>
    <row r="1898" spans="1:26">
      <c r="A1898" s="35"/>
      <c r="B1898" s="33" t="s">
        <v>3613</v>
      </c>
      <c r="C1898" s="27" t="s">
        <v>233</v>
      </c>
      <c r="D1898" s="30" t="s">
        <v>3447</v>
      </c>
      <c r="E1898" s="50">
        <v>25.35</v>
      </c>
      <c r="F1898" s="43">
        <f t="shared" si="114"/>
        <v>5.07</v>
      </c>
      <c r="G1898" s="43">
        <f t="shared" si="115"/>
        <v>30.42</v>
      </c>
      <c r="H1898" s="51" t="s">
        <v>97</v>
      </c>
      <c r="I1898" s="36"/>
      <c r="Z1898" s="21"/>
    </row>
    <row r="1899" spans="1:26" ht="47.25" customHeight="1">
      <c r="A1899" s="35"/>
      <c r="B1899" s="89" t="s">
        <v>3614</v>
      </c>
      <c r="C1899" s="90"/>
      <c r="D1899" s="90"/>
      <c r="E1899" s="90"/>
      <c r="F1899" s="90"/>
      <c r="G1899" s="90"/>
      <c r="H1899" s="91"/>
      <c r="I1899" s="36"/>
      <c r="Z1899" s="21"/>
    </row>
    <row r="1900" spans="1:26">
      <c r="A1900" s="35"/>
      <c r="B1900" s="33" t="s">
        <v>3615</v>
      </c>
      <c r="C1900" s="30" t="s">
        <v>115</v>
      </c>
      <c r="D1900" s="30" t="s">
        <v>3447</v>
      </c>
      <c r="E1900" s="50">
        <v>65.489999999999995</v>
      </c>
      <c r="F1900" s="43">
        <f t="shared" ref="F1900:F1917" si="116">E1900*20/100</f>
        <v>13.097999999999999</v>
      </c>
      <c r="G1900" s="43">
        <f t="shared" si="115"/>
        <v>78.587999999999994</v>
      </c>
      <c r="H1900" s="51" t="s">
        <v>97</v>
      </c>
      <c r="I1900" s="36"/>
      <c r="Z1900" s="21"/>
    </row>
    <row r="1901" spans="1:26">
      <c r="A1901" s="35"/>
      <c r="B1901" s="33" t="s">
        <v>3616</v>
      </c>
      <c r="C1901" s="30" t="s">
        <v>3584</v>
      </c>
      <c r="D1901" s="30" t="s">
        <v>3447</v>
      </c>
      <c r="E1901" s="50">
        <v>15.11</v>
      </c>
      <c r="F1901" s="43">
        <f t="shared" si="116"/>
        <v>3.0219999999999998</v>
      </c>
      <c r="G1901" s="43">
        <f t="shared" si="115"/>
        <v>18.131999999999998</v>
      </c>
      <c r="H1901" s="51" t="s">
        <v>97</v>
      </c>
      <c r="I1901" s="36"/>
      <c r="Z1901" s="21"/>
    </row>
    <row r="1902" spans="1:26" ht="33">
      <c r="A1902" s="35"/>
      <c r="B1902" s="33" t="s">
        <v>3617</v>
      </c>
      <c r="C1902" s="30" t="s">
        <v>3586</v>
      </c>
      <c r="D1902" s="30" t="s">
        <v>3447</v>
      </c>
      <c r="E1902" s="50">
        <v>37.51</v>
      </c>
      <c r="F1902" s="43">
        <f t="shared" si="116"/>
        <v>7.5019999999999989</v>
      </c>
      <c r="G1902" s="43">
        <f t="shared" si="115"/>
        <v>45.012</v>
      </c>
      <c r="H1902" s="51" t="s">
        <v>97</v>
      </c>
      <c r="I1902" s="36"/>
      <c r="Z1902" s="21"/>
    </row>
    <row r="1903" spans="1:26">
      <c r="A1903" s="35"/>
      <c r="B1903" s="33" t="s">
        <v>3618</v>
      </c>
      <c r="C1903" s="30" t="s">
        <v>3588</v>
      </c>
      <c r="D1903" s="30" t="s">
        <v>3447</v>
      </c>
      <c r="E1903" s="50">
        <v>31.93</v>
      </c>
      <c r="F1903" s="43">
        <f t="shared" si="116"/>
        <v>6.3860000000000001</v>
      </c>
      <c r="G1903" s="43">
        <f t="shared" si="115"/>
        <v>38.316000000000003</v>
      </c>
      <c r="H1903" s="51" t="s">
        <v>97</v>
      </c>
      <c r="I1903" s="36"/>
      <c r="Z1903" s="21"/>
    </row>
    <row r="1904" spans="1:26">
      <c r="A1904" s="35"/>
      <c r="B1904" s="33" t="s">
        <v>3619</v>
      </c>
      <c r="C1904" s="30" t="s">
        <v>3590</v>
      </c>
      <c r="D1904" s="30" t="s">
        <v>3447</v>
      </c>
      <c r="E1904" s="50">
        <v>43.11</v>
      </c>
      <c r="F1904" s="43">
        <f t="shared" si="116"/>
        <v>8.6219999999999999</v>
      </c>
      <c r="G1904" s="43">
        <f t="shared" si="115"/>
        <v>51.731999999999999</v>
      </c>
      <c r="H1904" s="51" t="s">
        <v>97</v>
      </c>
      <c r="I1904" s="36"/>
      <c r="Z1904" s="21"/>
    </row>
    <row r="1905" spans="1:26">
      <c r="A1905" s="35"/>
      <c r="B1905" s="33" t="s">
        <v>3620</v>
      </c>
      <c r="C1905" s="30" t="s">
        <v>3592</v>
      </c>
      <c r="D1905" s="30" t="s">
        <v>3447</v>
      </c>
      <c r="E1905" s="50">
        <v>65.489999999999995</v>
      </c>
      <c r="F1905" s="43">
        <f t="shared" si="116"/>
        <v>13.097999999999999</v>
      </c>
      <c r="G1905" s="43">
        <f t="shared" si="115"/>
        <v>78.587999999999994</v>
      </c>
      <c r="H1905" s="51" t="s">
        <v>97</v>
      </c>
      <c r="I1905" s="36"/>
      <c r="Z1905" s="21"/>
    </row>
    <row r="1906" spans="1:26">
      <c r="A1906" s="35"/>
      <c r="B1906" s="33" t="s">
        <v>3621</v>
      </c>
      <c r="C1906" s="30" t="s">
        <v>3594</v>
      </c>
      <c r="D1906" s="30" t="s">
        <v>3447</v>
      </c>
      <c r="E1906" s="50">
        <v>156.84</v>
      </c>
      <c r="F1906" s="43">
        <f t="shared" si="116"/>
        <v>31.368000000000002</v>
      </c>
      <c r="G1906" s="43">
        <f t="shared" si="115"/>
        <v>188.208</v>
      </c>
      <c r="H1906" s="51" t="s">
        <v>97</v>
      </c>
      <c r="I1906" s="36"/>
      <c r="Z1906" s="21"/>
    </row>
    <row r="1907" spans="1:26">
      <c r="A1907" s="35"/>
      <c r="B1907" s="33" t="s">
        <v>3622</v>
      </c>
      <c r="C1907" s="30" t="s">
        <v>3596</v>
      </c>
      <c r="D1907" s="30" t="s">
        <v>3447</v>
      </c>
      <c r="E1907" s="50">
        <v>196.57</v>
      </c>
      <c r="F1907" s="43">
        <f t="shared" si="116"/>
        <v>39.313999999999993</v>
      </c>
      <c r="G1907" s="43">
        <f t="shared" si="115"/>
        <v>235.88399999999999</v>
      </c>
      <c r="H1907" s="51" t="s">
        <v>97</v>
      </c>
      <c r="I1907" s="36"/>
      <c r="Z1907" s="21"/>
    </row>
    <row r="1908" spans="1:26">
      <c r="A1908" s="35"/>
      <c r="B1908" s="33" t="s">
        <v>3623</v>
      </c>
      <c r="C1908" s="30" t="s">
        <v>116</v>
      </c>
      <c r="D1908" s="30" t="s">
        <v>3447</v>
      </c>
      <c r="E1908" s="50">
        <v>19.510000000000002</v>
      </c>
      <c r="F1908" s="43">
        <f t="shared" si="116"/>
        <v>3.9020000000000006</v>
      </c>
      <c r="G1908" s="43">
        <f t="shared" si="115"/>
        <v>23.412000000000003</v>
      </c>
      <c r="H1908" s="51" t="s">
        <v>97</v>
      </c>
      <c r="I1908" s="36"/>
      <c r="Z1908" s="21"/>
    </row>
    <row r="1909" spans="1:26">
      <c r="A1909" s="35"/>
      <c r="B1909" s="33" t="s">
        <v>3624</v>
      </c>
      <c r="C1909" s="57" t="s">
        <v>3599</v>
      </c>
      <c r="D1909" s="30" t="s">
        <v>3447</v>
      </c>
      <c r="E1909" s="50">
        <v>19.510000000000002</v>
      </c>
      <c r="F1909" s="43">
        <f t="shared" si="116"/>
        <v>3.9020000000000006</v>
      </c>
      <c r="G1909" s="43">
        <f t="shared" si="115"/>
        <v>23.412000000000003</v>
      </c>
      <c r="H1909" s="51" t="s">
        <v>97</v>
      </c>
      <c r="I1909" s="36"/>
      <c r="Z1909" s="21"/>
    </row>
    <row r="1910" spans="1:26">
      <c r="A1910" s="35"/>
      <c r="B1910" s="33" t="s">
        <v>3625</v>
      </c>
      <c r="C1910" s="57" t="s">
        <v>3601</v>
      </c>
      <c r="D1910" s="30" t="s">
        <v>3447</v>
      </c>
      <c r="E1910" s="50">
        <v>32.729999999999997</v>
      </c>
      <c r="F1910" s="43">
        <f t="shared" si="116"/>
        <v>6.5459999999999994</v>
      </c>
      <c r="G1910" s="43">
        <f t="shared" si="115"/>
        <v>39.275999999999996</v>
      </c>
      <c r="H1910" s="51" t="s">
        <v>97</v>
      </c>
      <c r="I1910" s="36"/>
      <c r="Z1910" s="21"/>
    </row>
    <row r="1911" spans="1:26">
      <c r="A1911" s="35"/>
      <c r="B1911" s="33" t="s">
        <v>3626</v>
      </c>
      <c r="C1911" s="30" t="s">
        <v>276</v>
      </c>
      <c r="D1911" s="30" t="s">
        <v>3447</v>
      </c>
      <c r="E1911" s="50">
        <v>19.510000000000002</v>
      </c>
      <c r="F1911" s="43">
        <f t="shared" si="116"/>
        <v>3.9020000000000006</v>
      </c>
      <c r="G1911" s="43">
        <f t="shared" si="115"/>
        <v>23.412000000000003</v>
      </c>
      <c r="H1911" s="51" t="s">
        <v>97</v>
      </c>
      <c r="I1911" s="36"/>
      <c r="Z1911" s="21"/>
    </row>
    <row r="1912" spans="1:26">
      <c r="A1912" s="35"/>
      <c r="B1912" s="33" t="s">
        <v>3627</v>
      </c>
      <c r="C1912" s="30" t="s">
        <v>3604</v>
      </c>
      <c r="D1912" s="30" t="s">
        <v>177</v>
      </c>
      <c r="E1912" s="50">
        <v>18.41</v>
      </c>
      <c r="F1912" s="43">
        <f t="shared" si="116"/>
        <v>3.6819999999999999</v>
      </c>
      <c r="G1912" s="43">
        <f t="shared" si="115"/>
        <v>22.091999999999999</v>
      </c>
      <c r="H1912" s="51" t="s">
        <v>97</v>
      </c>
      <c r="I1912" s="36"/>
      <c r="Z1912" s="21"/>
    </row>
    <row r="1913" spans="1:26">
      <c r="A1913" s="35"/>
      <c r="B1913" s="33" t="s">
        <v>3628</v>
      </c>
      <c r="C1913" s="27" t="s">
        <v>3606</v>
      </c>
      <c r="D1913" s="30" t="s">
        <v>177</v>
      </c>
      <c r="E1913" s="50">
        <v>10.02</v>
      </c>
      <c r="F1913" s="43">
        <f t="shared" si="116"/>
        <v>2.0039999999999996</v>
      </c>
      <c r="G1913" s="43">
        <f t="shared" si="115"/>
        <v>12.023999999999999</v>
      </c>
      <c r="H1913" s="51" t="s">
        <v>97</v>
      </c>
      <c r="I1913" s="36"/>
      <c r="Z1913" s="21"/>
    </row>
    <row r="1914" spans="1:26">
      <c r="A1914" s="35"/>
      <c r="B1914" s="33" t="s">
        <v>3629</v>
      </c>
      <c r="C1914" s="57" t="s">
        <v>3608</v>
      </c>
      <c r="D1914" s="30" t="s">
        <v>117</v>
      </c>
      <c r="E1914" s="50">
        <v>12.81</v>
      </c>
      <c r="F1914" s="43">
        <f t="shared" si="116"/>
        <v>2.5619999999999998</v>
      </c>
      <c r="G1914" s="43">
        <f t="shared" si="115"/>
        <v>15.372</v>
      </c>
      <c r="H1914" s="51" t="s">
        <v>97</v>
      </c>
      <c r="I1914" s="36"/>
      <c r="Z1914" s="21"/>
    </row>
    <row r="1915" spans="1:26">
      <c r="A1915" s="35"/>
      <c r="B1915" s="33" t="s">
        <v>3630</v>
      </c>
      <c r="C1915" s="30" t="s">
        <v>3610</v>
      </c>
      <c r="D1915" s="30" t="s">
        <v>3447</v>
      </c>
      <c r="E1915" s="50">
        <v>18.43</v>
      </c>
      <c r="F1915" s="43">
        <f t="shared" si="116"/>
        <v>3.6860000000000004</v>
      </c>
      <c r="G1915" s="43">
        <f t="shared" si="115"/>
        <v>22.116</v>
      </c>
      <c r="H1915" s="51" t="s">
        <v>97</v>
      </c>
      <c r="I1915" s="36"/>
      <c r="Z1915" s="21"/>
    </row>
    <row r="1916" spans="1:26">
      <c r="A1916" s="35"/>
      <c r="B1916" s="33" t="s">
        <v>3631</v>
      </c>
      <c r="C1916" s="27" t="s">
        <v>3612</v>
      </c>
      <c r="D1916" s="30" t="s">
        <v>3447</v>
      </c>
      <c r="E1916" s="50">
        <v>20.72</v>
      </c>
      <c r="F1916" s="43">
        <f t="shared" si="116"/>
        <v>4.1440000000000001</v>
      </c>
      <c r="G1916" s="43">
        <f t="shared" si="115"/>
        <v>24.863999999999997</v>
      </c>
      <c r="H1916" s="51" t="s">
        <v>97</v>
      </c>
      <c r="I1916" s="36"/>
      <c r="Z1916" s="21"/>
    </row>
    <row r="1917" spans="1:26">
      <c r="A1917" s="35"/>
      <c r="B1917" s="33" t="s">
        <v>3632</v>
      </c>
      <c r="C1917" s="27" t="s">
        <v>233</v>
      </c>
      <c r="D1917" s="30" t="s">
        <v>3447</v>
      </c>
      <c r="E1917" s="50">
        <v>25.35</v>
      </c>
      <c r="F1917" s="43">
        <f t="shared" si="116"/>
        <v>5.07</v>
      </c>
      <c r="G1917" s="43">
        <f t="shared" si="115"/>
        <v>30.42</v>
      </c>
      <c r="H1917" s="51" t="s">
        <v>97</v>
      </c>
      <c r="I1917" s="36"/>
      <c r="Z1917" s="21"/>
    </row>
    <row r="1918" spans="1:26" ht="16.5" customHeight="1">
      <c r="A1918" s="35"/>
      <c r="B1918" s="89" t="s">
        <v>3633</v>
      </c>
      <c r="C1918" s="90"/>
      <c r="D1918" s="90"/>
      <c r="E1918" s="90"/>
      <c r="F1918" s="90"/>
      <c r="G1918" s="90"/>
      <c r="H1918" s="91"/>
      <c r="I1918" s="36"/>
      <c r="Z1918" s="21"/>
    </row>
    <row r="1919" spans="1:26">
      <c r="A1919" s="35"/>
      <c r="B1919" s="33" t="s">
        <v>3634</v>
      </c>
      <c r="C1919" s="30" t="s">
        <v>234</v>
      </c>
      <c r="D1919" s="30" t="s">
        <v>118</v>
      </c>
      <c r="E1919" s="50">
        <v>3.64</v>
      </c>
      <c r="F1919" s="43">
        <f>E1919*20/100</f>
        <v>0.72799999999999998</v>
      </c>
      <c r="G1919" s="43">
        <f t="shared" si="115"/>
        <v>4.3680000000000003</v>
      </c>
      <c r="H1919" s="51" t="s">
        <v>97</v>
      </c>
      <c r="I1919" s="36"/>
      <c r="Z1919" s="21"/>
    </row>
    <row r="1920" spans="1:26">
      <c r="A1920" s="35"/>
      <c r="B1920" s="53"/>
      <c r="C1920" s="41" t="s">
        <v>3635</v>
      </c>
      <c r="D1920" s="30"/>
      <c r="E1920" s="50"/>
      <c r="F1920" s="43"/>
      <c r="G1920" s="43"/>
      <c r="H1920" s="20"/>
      <c r="I1920" s="36"/>
      <c r="Z1920" s="21"/>
    </row>
    <row r="1921" spans="1:26">
      <c r="A1921" s="35"/>
      <c r="B1921" s="33" t="s">
        <v>3636</v>
      </c>
      <c r="C1921" s="27" t="s">
        <v>3637</v>
      </c>
      <c r="D1921" s="30" t="s">
        <v>136</v>
      </c>
      <c r="E1921" s="50">
        <v>4.03</v>
      </c>
      <c r="F1921" s="43">
        <f>E1921*20/100</f>
        <v>0.80600000000000005</v>
      </c>
      <c r="G1921" s="43">
        <f t="shared" si="115"/>
        <v>4.8360000000000003</v>
      </c>
      <c r="H1921" s="51" t="s">
        <v>97</v>
      </c>
      <c r="I1921" s="36"/>
      <c r="Z1921" s="21"/>
    </row>
    <row r="1922" spans="1:26">
      <c r="A1922" s="35"/>
      <c r="B1922" s="33" t="s">
        <v>3638</v>
      </c>
      <c r="C1922" s="27" t="s">
        <v>3639</v>
      </c>
      <c r="D1922" s="30" t="s">
        <v>3640</v>
      </c>
      <c r="E1922" s="50">
        <v>56.27</v>
      </c>
      <c r="F1922" s="43">
        <f>E1922*20/100</f>
        <v>11.254000000000001</v>
      </c>
      <c r="G1922" s="43">
        <f t="shared" si="115"/>
        <v>67.524000000000001</v>
      </c>
      <c r="H1922" s="51" t="s">
        <v>97</v>
      </c>
      <c r="I1922" s="36"/>
      <c r="Z1922" s="21"/>
    </row>
    <row r="1923" spans="1:26">
      <c r="A1923" s="35"/>
      <c r="B1923" s="33" t="s">
        <v>3641</v>
      </c>
      <c r="C1923" s="27" t="s">
        <v>3642</v>
      </c>
      <c r="D1923" s="30" t="s">
        <v>3643</v>
      </c>
      <c r="E1923" s="50">
        <v>84.23</v>
      </c>
      <c r="F1923" s="43">
        <f>E1923*20/100</f>
        <v>16.846</v>
      </c>
      <c r="G1923" s="43">
        <f t="shared" si="115"/>
        <v>101.07600000000001</v>
      </c>
      <c r="H1923" s="51" t="s">
        <v>97</v>
      </c>
      <c r="I1923" s="36"/>
      <c r="Z1923" s="21"/>
    </row>
    <row r="1924" spans="1:26">
      <c r="A1924" s="35"/>
      <c r="B1924" s="49"/>
      <c r="C1924" s="41" t="s">
        <v>235</v>
      </c>
      <c r="D1924" s="30"/>
      <c r="E1924" s="50"/>
      <c r="F1924" s="43"/>
      <c r="G1924" s="43"/>
      <c r="H1924" s="20"/>
      <c r="I1924" s="36"/>
      <c r="Z1924" s="21"/>
    </row>
    <row r="1925" spans="1:26">
      <c r="A1925" s="35"/>
      <c r="B1925" s="33" t="s">
        <v>3644</v>
      </c>
      <c r="C1925" s="27" t="s">
        <v>3637</v>
      </c>
      <c r="D1925" s="30" t="s">
        <v>118</v>
      </c>
      <c r="E1925" s="50">
        <v>4.03</v>
      </c>
      <c r="F1925" s="43">
        <f t="shared" ref="F1925:F1930" si="117">E1925*20/100</f>
        <v>0.80600000000000005</v>
      </c>
      <c r="G1925" s="43">
        <f t="shared" si="115"/>
        <v>4.8360000000000003</v>
      </c>
      <c r="H1925" s="51" t="s">
        <v>97</v>
      </c>
      <c r="I1925" s="36"/>
      <c r="Z1925" s="21"/>
    </row>
    <row r="1926" spans="1:26">
      <c r="A1926" s="35"/>
      <c r="B1926" s="33" t="s">
        <v>3645</v>
      </c>
      <c r="C1926" s="27" t="s">
        <v>3646</v>
      </c>
      <c r="D1926" s="30" t="s">
        <v>3640</v>
      </c>
      <c r="E1926" s="50">
        <v>56.27</v>
      </c>
      <c r="F1926" s="43">
        <f t="shared" si="117"/>
        <v>11.254000000000001</v>
      </c>
      <c r="G1926" s="43">
        <f t="shared" si="115"/>
        <v>67.524000000000001</v>
      </c>
      <c r="H1926" s="51" t="s">
        <v>97</v>
      </c>
      <c r="I1926" s="36"/>
      <c r="Z1926" s="21"/>
    </row>
    <row r="1927" spans="1:26">
      <c r="A1927" s="35"/>
      <c r="B1927" s="33" t="s">
        <v>3647</v>
      </c>
      <c r="C1927" s="27" t="s">
        <v>3642</v>
      </c>
      <c r="D1927" s="30" t="s">
        <v>3643</v>
      </c>
      <c r="E1927" s="50">
        <v>93.31</v>
      </c>
      <c r="F1927" s="43">
        <f t="shared" si="117"/>
        <v>18.661999999999999</v>
      </c>
      <c r="G1927" s="43">
        <f t="shared" si="115"/>
        <v>111.97200000000001</v>
      </c>
      <c r="H1927" s="51" t="s">
        <v>97</v>
      </c>
      <c r="I1927" s="36"/>
      <c r="Z1927" s="21"/>
    </row>
    <row r="1928" spans="1:26">
      <c r="A1928" s="35"/>
      <c r="B1928" s="33" t="s">
        <v>3648</v>
      </c>
      <c r="C1928" s="30" t="s">
        <v>236</v>
      </c>
      <c r="D1928" s="30" t="s">
        <v>118</v>
      </c>
      <c r="E1928" s="50">
        <v>5.65</v>
      </c>
      <c r="F1928" s="43">
        <f t="shared" si="117"/>
        <v>1.1299999999999999</v>
      </c>
      <c r="G1928" s="43">
        <f t="shared" si="115"/>
        <v>6.78</v>
      </c>
      <c r="H1928" s="51" t="s">
        <v>97</v>
      </c>
      <c r="I1928" s="36"/>
      <c r="Z1928" s="21"/>
    </row>
    <row r="1929" spans="1:26">
      <c r="A1929" s="35"/>
      <c r="B1929" s="33" t="s">
        <v>3649</v>
      </c>
      <c r="C1929" s="30" t="s">
        <v>3650</v>
      </c>
      <c r="D1929" s="30" t="s">
        <v>118</v>
      </c>
      <c r="E1929" s="50">
        <v>3.09</v>
      </c>
      <c r="F1929" s="43">
        <f t="shared" si="117"/>
        <v>0.61799999999999999</v>
      </c>
      <c r="G1929" s="43">
        <f t="shared" si="115"/>
        <v>3.7079999999999997</v>
      </c>
      <c r="H1929" s="51" t="s">
        <v>97</v>
      </c>
      <c r="I1929" s="36"/>
      <c r="Z1929" s="21"/>
    </row>
    <row r="1930" spans="1:26">
      <c r="A1930" s="35"/>
      <c r="B1930" s="33" t="s">
        <v>3651</v>
      </c>
      <c r="C1930" s="30" t="s">
        <v>3652</v>
      </c>
      <c r="D1930" s="30" t="s">
        <v>3447</v>
      </c>
      <c r="E1930" s="50">
        <v>22.67</v>
      </c>
      <c r="F1930" s="43">
        <f t="shared" si="117"/>
        <v>4.5340000000000007</v>
      </c>
      <c r="G1930" s="43">
        <f t="shared" si="115"/>
        <v>27.204000000000001</v>
      </c>
      <c r="H1930" s="51" t="s">
        <v>97</v>
      </c>
      <c r="I1930" s="36"/>
      <c r="Z1930" s="21"/>
    </row>
    <row r="1931" spans="1:26" ht="16.5" customHeight="1">
      <c r="A1931" s="35"/>
      <c r="B1931" s="89" t="s">
        <v>3653</v>
      </c>
      <c r="C1931" s="90"/>
      <c r="D1931" s="90"/>
      <c r="E1931" s="90"/>
      <c r="F1931" s="90"/>
      <c r="G1931" s="90"/>
      <c r="H1931" s="91"/>
      <c r="I1931" s="36"/>
      <c r="Z1931" s="21"/>
    </row>
    <row r="1932" spans="1:26">
      <c r="A1932" s="35"/>
      <c r="B1932" s="33" t="s">
        <v>3654</v>
      </c>
      <c r="C1932" s="41" t="s">
        <v>234</v>
      </c>
      <c r="D1932" s="30" t="s">
        <v>118</v>
      </c>
      <c r="E1932" s="50">
        <v>3.64</v>
      </c>
      <c r="F1932" s="43">
        <f>E1932*20/100</f>
        <v>0.72799999999999998</v>
      </c>
      <c r="G1932" s="43">
        <f t="shared" si="115"/>
        <v>4.3680000000000003</v>
      </c>
      <c r="H1932" s="51" t="s">
        <v>97</v>
      </c>
      <c r="I1932" s="36"/>
      <c r="Z1932" s="21"/>
    </row>
    <row r="1933" spans="1:26">
      <c r="A1933" s="35"/>
      <c r="B1933" s="53"/>
      <c r="C1933" s="41" t="s">
        <v>3635</v>
      </c>
      <c r="D1933" s="30"/>
      <c r="E1933" s="50"/>
      <c r="F1933" s="43"/>
      <c r="G1933" s="43"/>
      <c r="H1933" s="20"/>
      <c r="I1933" s="36"/>
      <c r="Z1933" s="21"/>
    </row>
    <row r="1934" spans="1:26">
      <c r="A1934" s="35"/>
      <c r="B1934" s="33" t="s">
        <v>3655</v>
      </c>
      <c r="C1934" s="41" t="s">
        <v>3637</v>
      </c>
      <c r="D1934" s="30" t="s">
        <v>136</v>
      </c>
      <c r="E1934" s="50">
        <v>4.03</v>
      </c>
      <c r="F1934" s="43">
        <f>E1934*20/100</f>
        <v>0.80600000000000005</v>
      </c>
      <c r="G1934" s="43">
        <f t="shared" si="115"/>
        <v>4.8360000000000003</v>
      </c>
      <c r="H1934" s="51" t="s">
        <v>97</v>
      </c>
      <c r="I1934" s="36"/>
      <c r="Z1934" s="21"/>
    </row>
    <row r="1935" spans="1:26">
      <c r="A1935" s="35"/>
      <c r="B1935" s="33" t="s">
        <v>3656</v>
      </c>
      <c r="C1935" s="41" t="s">
        <v>3639</v>
      </c>
      <c r="D1935" s="30" t="s">
        <v>3640</v>
      </c>
      <c r="E1935" s="50">
        <v>56.27</v>
      </c>
      <c r="F1935" s="43">
        <f>E1935*20/100</f>
        <v>11.254000000000001</v>
      </c>
      <c r="G1935" s="43">
        <f t="shared" si="115"/>
        <v>67.524000000000001</v>
      </c>
      <c r="H1935" s="51" t="s">
        <v>97</v>
      </c>
      <c r="I1935" s="36"/>
      <c r="Z1935" s="21"/>
    </row>
    <row r="1936" spans="1:26">
      <c r="A1936" s="35"/>
      <c r="B1936" s="33" t="s">
        <v>3657</v>
      </c>
      <c r="C1936" s="41" t="s">
        <v>3642</v>
      </c>
      <c r="D1936" s="30" t="s">
        <v>3643</v>
      </c>
      <c r="E1936" s="50">
        <v>84.23</v>
      </c>
      <c r="F1936" s="43">
        <f>E1936*20/100</f>
        <v>16.846</v>
      </c>
      <c r="G1936" s="43">
        <f t="shared" si="115"/>
        <v>101.07600000000001</v>
      </c>
      <c r="H1936" s="51" t="s">
        <v>97</v>
      </c>
      <c r="I1936" s="36"/>
      <c r="Z1936" s="21"/>
    </row>
    <row r="1937" spans="1:26">
      <c r="A1937" s="35"/>
      <c r="B1937" s="54"/>
      <c r="C1937" s="41" t="s">
        <v>235</v>
      </c>
      <c r="D1937" s="30"/>
      <c r="E1937" s="50"/>
      <c r="F1937" s="43"/>
      <c r="G1937" s="43"/>
      <c r="H1937" s="20"/>
      <c r="I1937" s="36"/>
      <c r="Z1937" s="21"/>
    </row>
    <row r="1938" spans="1:26">
      <c r="A1938" s="35"/>
      <c r="B1938" s="33" t="s">
        <v>3658</v>
      </c>
      <c r="C1938" s="41" t="s">
        <v>3637</v>
      </c>
      <c r="D1938" s="30" t="s">
        <v>118</v>
      </c>
      <c r="E1938" s="50">
        <v>4.03</v>
      </c>
      <c r="F1938" s="43">
        <f t="shared" ref="F1938:F1943" si="118">E1938*20/100</f>
        <v>0.80600000000000005</v>
      </c>
      <c r="G1938" s="43">
        <f t="shared" si="115"/>
        <v>4.8360000000000003</v>
      </c>
      <c r="H1938" s="51" t="s">
        <v>97</v>
      </c>
      <c r="I1938" s="36"/>
      <c r="Z1938" s="21"/>
    </row>
    <row r="1939" spans="1:26">
      <c r="A1939" s="35"/>
      <c r="B1939" s="33" t="s">
        <v>3659</v>
      </c>
      <c r="C1939" s="41" t="s">
        <v>3646</v>
      </c>
      <c r="D1939" s="30" t="s">
        <v>3640</v>
      </c>
      <c r="E1939" s="50">
        <v>56.27</v>
      </c>
      <c r="F1939" s="43">
        <f t="shared" si="118"/>
        <v>11.254000000000001</v>
      </c>
      <c r="G1939" s="43">
        <f t="shared" si="115"/>
        <v>67.524000000000001</v>
      </c>
      <c r="H1939" s="51" t="s">
        <v>97</v>
      </c>
      <c r="I1939" s="36"/>
      <c r="Z1939" s="21"/>
    </row>
    <row r="1940" spans="1:26">
      <c r="A1940" s="35"/>
      <c r="B1940" s="33" t="s">
        <v>3660</v>
      </c>
      <c r="C1940" s="41" t="s">
        <v>3642</v>
      </c>
      <c r="D1940" s="30" t="s">
        <v>3643</v>
      </c>
      <c r="E1940" s="50">
        <v>93.31</v>
      </c>
      <c r="F1940" s="43">
        <f t="shared" si="118"/>
        <v>18.661999999999999</v>
      </c>
      <c r="G1940" s="43">
        <f t="shared" si="115"/>
        <v>111.97200000000001</v>
      </c>
      <c r="H1940" s="51" t="s">
        <v>97</v>
      </c>
      <c r="I1940" s="36"/>
      <c r="Z1940" s="21"/>
    </row>
    <row r="1941" spans="1:26">
      <c r="A1941" s="35"/>
      <c r="B1941" s="33" t="s">
        <v>3661</v>
      </c>
      <c r="C1941" s="41" t="s">
        <v>236</v>
      </c>
      <c r="D1941" s="30" t="s">
        <v>118</v>
      </c>
      <c r="E1941" s="50">
        <v>5.65</v>
      </c>
      <c r="F1941" s="43">
        <f t="shared" si="118"/>
        <v>1.1299999999999999</v>
      </c>
      <c r="G1941" s="43">
        <f t="shared" si="115"/>
        <v>6.78</v>
      </c>
      <c r="H1941" s="51" t="s">
        <v>97</v>
      </c>
      <c r="I1941" s="36"/>
      <c r="Z1941" s="21"/>
    </row>
    <row r="1942" spans="1:26">
      <c r="A1942" s="35"/>
      <c r="B1942" s="33" t="s">
        <v>3662</v>
      </c>
      <c r="C1942" s="41" t="s">
        <v>3650</v>
      </c>
      <c r="D1942" s="30" t="s">
        <v>118</v>
      </c>
      <c r="E1942" s="50">
        <v>3.09</v>
      </c>
      <c r="F1942" s="43">
        <f t="shared" si="118"/>
        <v>0.61799999999999999</v>
      </c>
      <c r="G1942" s="43">
        <f t="shared" si="115"/>
        <v>3.7079999999999997</v>
      </c>
      <c r="H1942" s="51" t="s">
        <v>97</v>
      </c>
      <c r="I1942" s="36"/>
      <c r="Z1942" s="21"/>
    </row>
    <row r="1943" spans="1:26">
      <c r="A1943" s="35"/>
      <c r="B1943" s="33" t="s">
        <v>3663</v>
      </c>
      <c r="C1943" s="41" t="s">
        <v>3652</v>
      </c>
      <c r="D1943" s="30" t="s">
        <v>3447</v>
      </c>
      <c r="E1943" s="50">
        <v>22.67</v>
      </c>
      <c r="F1943" s="43">
        <f t="shared" si="118"/>
        <v>4.5340000000000007</v>
      </c>
      <c r="G1943" s="43">
        <f t="shared" si="115"/>
        <v>27.204000000000001</v>
      </c>
      <c r="H1943" s="51" t="s">
        <v>97</v>
      </c>
      <c r="I1943" s="36"/>
      <c r="Z1943" s="21"/>
    </row>
    <row r="1944" spans="1:26" ht="16.5" customHeight="1">
      <c r="A1944" s="35"/>
      <c r="B1944" s="89" t="s">
        <v>3664</v>
      </c>
      <c r="C1944" s="90"/>
      <c r="D1944" s="90"/>
      <c r="E1944" s="90"/>
      <c r="F1944" s="90"/>
      <c r="G1944" s="90"/>
      <c r="H1944" s="91"/>
      <c r="I1944" s="36"/>
      <c r="Z1944" s="21"/>
    </row>
    <row r="1945" spans="1:26">
      <c r="A1945" s="35"/>
      <c r="B1945" s="33" t="s">
        <v>3665</v>
      </c>
      <c r="C1945" s="27" t="s">
        <v>3666</v>
      </c>
      <c r="D1945" s="30" t="s">
        <v>118</v>
      </c>
      <c r="E1945" s="50">
        <v>380.72</v>
      </c>
      <c r="F1945" s="43">
        <f t="shared" ref="F1945:F1957" si="119">E1945*20/100</f>
        <v>76.144000000000005</v>
      </c>
      <c r="G1945" s="43">
        <f t="shared" ref="G1945:G2020" si="120">F1945+E1945</f>
        <v>456.86400000000003</v>
      </c>
      <c r="H1945" s="51" t="s">
        <v>97</v>
      </c>
      <c r="I1945" s="36"/>
      <c r="Z1945" s="21"/>
    </row>
    <row r="1946" spans="1:26">
      <c r="A1946" s="35"/>
      <c r="B1946" s="33" t="s">
        <v>3667</v>
      </c>
      <c r="C1946" s="27" t="s">
        <v>3668</v>
      </c>
      <c r="D1946" s="30" t="s">
        <v>118</v>
      </c>
      <c r="E1946" s="50">
        <v>255.28</v>
      </c>
      <c r="F1946" s="43">
        <f t="shared" si="119"/>
        <v>51.056000000000004</v>
      </c>
      <c r="G1946" s="43">
        <f t="shared" si="120"/>
        <v>306.33600000000001</v>
      </c>
      <c r="H1946" s="51" t="s">
        <v>97</v>
      </c>
      <c r="I1946" s="36"/>
      <c r="Z1946" s="21"/>
    </row>
    <row r="1947" spans="1:26">
      <c r="A1947" s="35"/>
      <c r="B1947" s="33" t="s">
        <v>3669</v>
      </c>
      <c r="C1947" s="27" t="s">
        <v>3670</v>
      </c>
      <c r="D1947" s="30" t="s">
        <v>118</v>
      </c>
      <c r="E1947" s="50">
        <v>395.2</v>
      </c>
      <c r="F1947" s="43">
        <f t="shared" si="119"/>
        <v>79.040000000000006</v>
      </c>
      <c r="G1947" s="43">
        <f t="shared" si="120"/>
        <v>474.24</v>
      </c>
      <c r="H1947" s="51" t="s">
        <v>97</v>
      </c>
      <c r="I1947" s="36"/>
      <c r="Z1947" s="21"/>
    </row>
    <row r="1948" spans="1:26">
      <c r="A1948" s="35"/>
      <c r="B1948" s="33" t="s">
        <v>3671</v>
      </c>
      <c r="C1948" s="27" t="s">
        <v>3672</v>
      </c>
      <c r="D1948" s="30" t="s">
        <v>118</v>
      </c>
      <c r="E1948" s="50">
        <v>395.2</v>
      </c>
      <c r="F1948" s="43">
        <f t="shared" si="119"/>
        <v>79.040000000000006</v>
      </c>
      <c r="G1948" s="43">
        <f t="shared" si="120"/>
        <v>474.24</v>
      </c>
      <c r="H1948" s="51" t="s">
        <v>97</v>
      </c>
      <c r="I1948" s="36"/>
      <c r="Z1948" s="21"/>
    </row>
    <row r="1949" spans="1:26">
      <c r="A1949" s="35"/>
      <c r="B1949" s="33" t="s">
        <v>3673</v>
      </c>
      <c r="C1949" s="27" t="s">
        <v>119</v>
      </c>
      <c r="D1949" s="30" t="s">
        <v>118</v>
      </c>
      <c r="E1949" s="50">
        <v>143.34</v>
      </c>
      <c r="F1949" s="43">
        <f t="shared" si="119"/>
        <v>28.668000000000003</v>
      </c>
      <c r="G1949" s="43">
        <f t="shared" si="120"/>
        <v>172.00800000000001</v>
      </c>
      <c r="H1949" s="51" t="s">
        <v>97</v>
      </c>
      <c r="I1949" s="36"/>
      <c r="Z1949" s="21"/>
    </row>
    <row r="1950" spans="1:26">
      <c r="A1950" s="35"/>
      <c r="B1950" s="33" t="s">
        <v>3674</v>
      </c>
      <c r="C1950" s="27" t="s">
        <v>3675</v>
      </c>
      <c r="D1950" s="30" t="s">
        <v>3676</v>
      </c>
      <c r="E1950" s="50">
        <v>1178.73</v>
      </c>
      <c r="F1950" s="43">
        <f t="shared" si="119"/>
        <v>235.74599999999998</v>
      </c>
      <c r="G1950" s="43">
        <f t="shared" si="120"/>
        <v>1414.4760000000001</v>
      </c>
      <c r="H1950" s="51" t="s">
        <v>97</v>
      </c>
      <c r="I1950" s="36"/>
      <c r="Z1950" s="21"/>
    </row>
    <row r="1951" spans="1:26" ht="33">
      <c r="A1951" s="35"/>
      <c r="B1951" s="58" t="s">
        <v>3677</v>
      </c>
      <c r="C1951" s="59" t="s">
        <v>3678</v>
      </c>
      <c r="D1951" s="60" t="s">
        <v>137</v>
      </c>
      <c r="E1951" s="61">
        <v>144.66</v>
      </c>
      <c r="F1951" s="62">
        <f t="shared" si="119"/>
        <v>28.931999999999999</v>
      </c>
      <c r="G1951" s="62">
        <f t="shared" si="120"/>
        <v>173.59199999999998</v>
      </c>
      <c r="H1951" s="63" t="s">
        <v>97</v>
      </c>
      <c r="I1951" s="36"/>
      <c r="Z1951" s="21"/>
    </row>
    <row r="1952" spans="1:26">
      <c r="A1952" s="35"/>
      <c r="B1952" s="106" t="s">
        <v>3679</v>
      </c>
      <c r="C1952" s="106"/>
      <c r="D1952" s="106"/>
      <c r="E1952" s="106"/>
      <c r="F1952" s="106"/>
      <c r="G1952" s="106"/>
      <c r="H1952" s="106"/>
      <c r="I1952" s="36"/>
      <c r="Z1952" s="21"/>
    </row>
    <row r="1953" spans="1:26">
      <c r="A1953" s="98" t="s">
        <v>1300</v>
      </c>
      <c r="B1953" s="33">
        <v>3102315</v>
      </c>
      <c r="C1953" s="27" t="s">
        <v>3680</v>
      </c>
      <c r="D1953" s="30" t="s">
        <v>118</v>
      </c>
      <c r="E1953" s="50">
        <v>274.76</v>
      </c>
      <c r="F1953" s="62">
        <f t="shared" si="119"/>
        <v>54.951999999999998</v>
      </c>
      <c r="G1953" s="62">
        <f t="shared" si="120"/>
        <v>329.71199999999999</v>
      </c>
      <c r="H1953" s="28" t="s">
        <v>3681</v>
      </c>
      <c r="I1953" s="36"/>
      <c r="Z1953" s="21"/>
    </row>
    <row r="1954" spans="1:26">
      <c r="A1954" s="99"/>
      <c r="B1954" s="33">
        <v>3102316</v>
      </c>
      <c r="C1954" s="27" t="s">
        <v>3682</v>
      </c>
      <c r="D1954" s="30" t="s">
        <v>118</v>
      </c>
      <c r="E1954" s="50">
        <v>413.19</v>
      </c>
      <c r="F1954" s="62">
        <f t="shared" si="119"/>
        <v>82.637999999999991</v>
      </c>
      <c r="G1954" s="62">
        <f t="shared" si="120"/>
        <v>495.82799999999997</v>
      </c>
      <c r="H1954" s="28" t="s">
        <v>3681</v>
      </c>
      <c r="I1954" s="36"/>
      <c r="Z1954" s="21"/>
    </row>
    <row r="1955" spans="1:26">
      <c r="A1955" s="99"/>
      <c r="B1955" s="33">
        <v>3102317</v>
      </c>
      <c r="C1955" s="27" t="s">
        <v>3683</v>
      </c>
      <c r="D1955" s="30" t="s">
        <v>118</v>
      </c>
      <c r="E1955" s="50">
        <v>424.79</v>
      </c>
      <c r="F1955" s="62">
        <f t="shared" si="119"/>
        <v>84.958000000000013</v>
      </c>
      <c r="G1955" s="62">
        <f t="shared" si="120"/>
        <v>509.74800000000005</v>
      </c>
      <c r="H1955" s="28" t="s">
        <v>3681</v>
      </c>
      <c r="I1955" s="36"/>
      <c r="Z1955" s="21"/>
    </row>
    <row r="1956" spans="1:26">
      <c r="A1956" s="99"/>
      <c r="B1956" s="33">
        <v>3102318</v>
      </c>
      <c r="C1956" s="27" t="s">
        <v>3684</v>
      </c>
      <c r="D1956" s="30" t="s">
        <v>118</v>
      </c>
      <c r="E1956" s="50">
        <v>424.79</v>
      </c>
      <c r="F1956" s="62">
        <f t="shared" si="119"/>
        <v>84.958000000000013</v>
      </c>
      <c r="G1956" s="62">
        <f t="shared" si="120"/>
        <v>509.74800000000005</v>
      </c>
      <c r="H1956" s="28" t="s">
        <v>3681</v>
      </c>
      <c r="I1956" s="36"/>
      <c r="Z1956" s="21"/>
    </row>
    <row r="1957" spans="1:26">
      <c r="A1957" s="99"/>
      <c r="B1957" s="33">
        <v>3102319</v>
      </c>
      <c r="C1957" s="27" t="s">
        <v>3685</v>
      </c>
      <c r="D1957" s="30" t="s">
        <v>118</v>
      </c>
      <c r="E1957" s="50">
        <v>193.96</v>
      </c>
      <c r="F1957" s="62">
        <f t="shared" si="119"/>
        <v>38.792000000000002</v>
      </c>
      <c r="G1957" s="62">
        <f t="shared" si="120"/>
        <v>232.75200000000001</v>
      </c>
      <c r="H1957" s="28" t="s">
        <v>3681</v>
      </c>
      <c r="I1957" s="36"/>
      <c r="Z1957" s="21"/>
    </row>
    <row r="1958" spans="1:26" ht="16.5" customHeight="1">
      <c r="A1958" s="35"/>
      <c r="B1958" s="89" t="s">
        <v>3686</v>
      </c>
      <c r="C1958" s="90"/>
      <c r="D1958" s="90"/>
      <c r="E1958" s="90"/>
      <c r="F1958" s="90"/>
      <c r="G1958" s="90"/>
      <c r="H1958" s="91"/>
      <c r="I1958" s="36"/>
      <c r="Z1958" s="21"/>
    </row>
    <row r="1959" spans="1:26">
      <c r="A1959" s="35"/>
      <c r="B1959" s="33" t="s">
        <v>3687</v>
      </c>
      <c r="C1959" s="27" t="s">
        <v>3688</v>
      </c>
      <c r="D1959" s="64" t="s">
        <v>93</v>
      </c>
      <c r="E1959" s="50">
        <v>37.51</v>
      </c>
      <c r="F1959" s="43">
        <f>E1959*20/100</f>
        <v>7.5019999999999989</v>
      </c>
      <c r="G1959" s="43">
        <f t="shared" si="120"/>
        <v>45.012</v>
      </c>
      <c r="H1959" s="51" t="s">
        <v>97</v>
      </c>
      <c r="I1959" s="36"/>
      <c r="Z1959" s="21"/>
    </row>
    <row r="1960" spans="1:26">
      <c r="A1960" s="35"/>
      <c r="B1960" s="33" t="s">
        <v>3689</v>
      </c>
      <c r="C1960" s="27" t="s">
        <v>3690</v>
      </c>
      <c r="D1960" s="64" t="s">
        <v>93</v>
      </c>
      <c r="E1960" s="50">
        <v>37.51</v>
      </c>
      <c r="F1960" s="43">
        <f>E1960*20/100</f>
        <v>7.5019999999999989</v>
      </c>
      <c r="G1960" s="43">
        <f t="shared" si="120"/>
        <v>45.012</v>
      </c>
      <c r="H1960" s="51" t="s">
        <v>97</v>
      </c>
      <c r="I1960" s="36"/>
      <c r="Z1960" s="21"/>
    </row>
    <row r="1961" spans="1:26">
      <c r="A1961" s="35"/>
      <c r="B1961" s="33" t="s">
        <v>3691</v>
      </c>
      <c r="C1961" s="27" t="s">
        <v>3692</v>
      </c>
      <c r="D1961" s="64" t="s">
        <v>3693</v>
      </c>
      <c r="E1961" s="50">
        <v>0.96</v>
      </c>
      <c r="F1961" s="43">
        <f>E1961*20/100</f>
        <v>0.192</v>
      </c>
      <c r="G1961" s="43">
        <f t="shared" si="120"/>
        <v>1.1519999999999999</v>
      </c>
      <c r="H1961" s="51" t="s">
        <v>97</v>
      </c>
      <c r="I1961" s="36"/>
      <c r="Z1961" s="21"/>
    </row>
    <row r="1962" spans="1:26">
      <c r="A1962" s="35"/>
      <c r="B1962" s="33" t="s">
        <v>3694</v>
      </c>
      <c r="C1962" s="27" t="s">
        <v>3695</v>
      </c>
      <c r="D1962" s="64" t="s">
        <v>143</v>
      </c>
      <c r="E1962" s="50">
        <v>2.89</v>
      </c>
      <c r="F1962" s="43">
        <f>E1962*20/100</f>
        <v>0.57800000000000007</v>
      </c>
      <c r="G1962" s="43">
        <f t="shared" si="120"/>
        <v>3.468</v>
      </c>
      <c r="H1962" s="51" t="s">
        <v>97</v>
      </c>
      <c r="I1962" s="36"/>
      <c r="Z1962" s="21"/>
    </row>
    <row r="1963" spans="1:26">
      <c r="A1963" s="35"/>
      <c r="B1963" s="33" t="s">
        <v>3696</v>
      </c>
      <c r="C1963" s="27" t="s">
        <v>3697</v>
      </c>
      <c r="D1963" s="64" t="s">
        <v>143</v>
      </c>
      <c r="E1963" s="50">
        <v>2.89</v>
      </c>
      <c r="F1963" s="43">
        <f>E1963*20/100</f>
        <v>0.57800000000000007</v>
      </c>
      <c r="G1963" s="43">
        <f t="shared" si="120"/>
        <v>3.468</v>
      </c>
      <c r="H1963" s="51" t="s">
        <v>97</v>
      </c>
      <c r="I1963" s="36"/>
      <c r="Z1963" s="21"/>
    </row>
    <row r="1964" spans="1:26">
      <c r="A1964" s="35"/>
      <c r="B1964" s="49"/>
      <c r="C1964" s="41" t="s">
        <v>3698</v>
      </c>
      <c r="D1964" s="64"/>
      <c r="E1964" s="50"/>
      <c r="F1964" s="43"/>
      <c r="G1964" s="43"/>
      <c r="H1964" s="20"/>
      <c r="I1964" s="36"/>
      <c r="Z1964" s="21"/>
    </row>
    <row r="1965" spans="1:26">
      <c r="A1965" s="35"/>
      <c r="B1965" s="33" t="s">
        <v>3699</v>
      </c>
      <c r="C1965" s="27" t="s">
        <v>3700</v>
      </c>
      <c r="D1965" s="64" t="s">
        <v>93</v>
      </c>
      <c r="E1965" s="50">
        <v>91.16</v>
      </c>
      <c r="F1965" s="43">
        <f>E1965*20/100</f>
        <v>18.231999999999999</v>
      </c>
      <c r="G1965" s="43">
        <f t="shared" si="120"/>
        <v>109.392</v>
      </c>
      <c r="H1965" s="51" t="s">
        <v>97</v>
      </c>
      <c r="I1965" s="36"/>
      <c r="Z1965" s="21"/>
    </row>
    <row r="1966" spans="1:26">
      <c r="A1966" s="35"/>
      <c r="B1966" s="33" t="s">
        <v>3701</v>
      </c>
      <c r="C1966" s="27" t="s">
        <v>178</v>
      </c>
      <c r="D1966" s="64" t="s">
        <v>93</v>
      </c>
      <c r="E1966" s="50">
        <v>77.260000000000005</v>
      </c>
      <c r="F1966" s="43">
        <f>E1966*20/100</f>
        <v>15.452</v>
      </c>
      <c r="G1966" s="43">
        <f t="shared" si="120"/>
        <v>92.712000000000003</v>
      </c>
      <c r="H1966" s="51" t="s">
        <v>97</v>
      </c>
      <c r="I1966" s="36"/>
      <c r="Z1966" s="21"/>
    </row>
    <row r="1967" spans="1:26">
      <c r="A1967" s="35"/>
      <c r="B1967" s="33" t="s">
        <v>3702</v>
      </c>
      <c r="C1967" s="27" t="s">
        <v>125</v>
      </c>
      <c r="D1967" s="64" t="s">
        <v>3693</v>
      </c>
      <c r="E1967" s="50">
        <v>3.81</v>
      </c>
      <c r="F1967" s="43">
        <f>E1967*20/100</f>
        <v>0.76200000000000001</v>
      </c>
      <c r="G1967" s="43">
        <f t="shared" si="120"/>
        <v>4.5720000000000001</v>
      </c>
      <c r="H1967" s="51" t="s">
        <v>97</v>
      </c>
      <c r="I1967" s="36"/>
      <c r="Z1967" s="21"/>
    </row>
    <row r="1968" spans="1:26">
      <c r="A1968" s="35"/>
      <c r="B1968" s="33" t="s">
        <v>3703</v>
      </c>
      <c r="C1968" s="27" t="s">
        <v>120</v>
      </c>
      <c r="D1968" s="64" t="s">
        <v>143</v>
      </c>
      <c r="E1968" s="50">
        <v>3.99</v>
      </c>
      <c r="F1968" s="43">
        <f>E1968*20/100</f>
        <v>0.79800000000000015</v>
      </c>
      <c r="G1968" s="43">
        <f t="shared" si="120"/>
        <v>4.7880000000000003</v>
      </c>
      <c r="H1968" s="51" t="s">
        <v>97</v>
      </c>
      <c r="I1968" s="36"/>
      <c r="Z1968" s="21"/>
    </row>
    <row r="1969" spans="1:26">
      <c r="A1969" s="35"/>
      <c r="B1969" s="33" t="s">
        <v>3704</v>
      </c>
      <c r="C1969" s="27" t="s">
        <v>121</v>
      </c>
      <c r="D1969" s="64" t="s">
        <v>143</v>
      </c>
      <c r="E1969" s="50">
        <v>5.0999999999999996</v>
      </c>
      <c r="F1969" s="43">
        <f>E1969*20/100</f>
        <v>1.02</v>
      </c>
      <c r="G1969" s="43">
        <f t="shared" si="120"/>
        <v>6.1199999999999992</v>
      </c>
      <c r="H1969" s="51" t="s">
        <v>97</v>
      </c>
      <c r="I1969" s="36"/>
      <c r="Z1969" s="21"/>
    </row>
    <row r="1970" spans="1:26">
      <c r="A1970" s="35"/>
      <c r="B1970" s="49"/>
      <c r="C1970" s="41" t="s">
        <v>123</v>
      </c>
      <c r="D1970" s="64"/>
      <c r="E1970" s="50"/>
      <c r="F1970" s="43"/>
      <c r="G1970" s="43"/>
      <c r="H1970" s="28"/>
      <c r="I1970" s="36"/>
      <c r="Z1970" s="21"/>
    </row>
    <row r="1971" spans="1:26">
      <c r="A1971" s="35"/>
      <c r="B1971" s="33" t="s">
        <v>3705</v>
      </c>
      <c r="C1971" s="27" t="s">
        <v>124</v>
      </c>
      <c r="D1971" s="64" t="s">
        <v>93</v>
      </c>
      <c r="E1971" s="50">
        <v>46.66</v>
      </c>
      <c r="F1971" s="43">
        <f>E1971*20/100</f>
        <v>9.331999999999999</v>
      </c>
      <c r="G1971" s="43">
        <f t="shared" si="120"/>
        <v>55.991999999999997</v>
      </c>
      <c r="H1971" s="51" t="s">
        <v>97</v>
      </c>
      <c r="I1971" s="36"/>
      <c r="Z1971" s="21"/>
    </row>
    <row r="1972" spans="1:26">
      <c r="A1972" s="35"/>
      <c r="B1972" s="33" t="s">
        <v>3706</v>
      </c>
      <c r="C1972" s="27" t="s">
        <v>125</v>
      </c>
      <c r="D1972" s="64" t="s">
        <v>3693</v>
      </c>
      <c r="E1972" s="50">
        <v>0.63</v>
      </c>
      <c r="F1972" s="43">
        <f>E1972*20/100</f>
        <v>0.126</v>
      </c>
      <c r="G1972" s="43">
        <f t="shared" si="120"/>
        <v>0.75600000000000001</v>
      </c>
      <c r="H1972" s="51" t="s">
        <v>97</v>
      </c>
      <c r="I1972" s="36"/>
      <c r="Z1972" s="21"/>
    </row>
    <row r="1973" spans="1:26">
      <c r="A1973" s="35"/>
      <c r="B1973" s="33" t="s">
        <v>3707</v>
      </c>
      <c r="C1973" s="27" t="s">
        <v>3708</v>
      </c>
      <c r="D1973" s="64" t="s">
        <v>93</v>
      </c>
      <c r="E1973" s="50">
        <v>170.53</v>
      </c>
      <c r="F1973" s="43">
        <f>E1973*20/100</f>
        <v>34.106000000000002</v>
      </c>
      <c r="G1973" s="43">
        <f t="shared" si="120"/>
        <v>204.636</v>
      </c>
      <c r="H1973" s="51" t="s">
        <v>97</v>
      </c>
      <c r="I1973" s="36"/>
      <c r="Z1973" s="21"/>
    </row>
    <row r="1974" spans="1:26" ht="16.5" customHeight="1">
      <c r="A1974" s="35"/>
      <c r="B1974" s="89" t="s">
        <v>3709</v>
      </c>
      <c r="C1974" s="90"/>
      <c r="D1974" s="90"/>
      <c r="E1974" s="90"/>
      <c r="F1974" s="90"/>
      <c r="G1974" s="90"/>
      <c r="H1974" s="91"/>
      <c r="I1974" s="36"/>
      <c r="Z1974" s="21"/>
    </row>
    <row r="1975" spans="1:26">
      <c r="A1975" s="35"/>
      <c r="B1975" s="33" t="s">
        <v>3710</v>
      </c>
      <c r="C1975" s="41" t="s">
        <v>3688</v>
      </c>
      <c r="D1975" s="64" t="s">
        <v>93</v>
      </c>
      <c r="E1975" s="50">
        <v>37.51</v>
      </c>
      <c r="F1975" s="43">
        <f>E1975*20/100</f>
        <v>7.5019999999999989</v>
      </c>
      <c r="G1975" s="43">
        <f t="shared" si="120"/>
        <v>45.012</v>
      </c>
      <c r="H1975" s="51" t="s">
        <v>97</v>
      </c>
      <c r="I1975" s="36"/>
      <c r="Z1975" s="21"/>
    </row>
    <row r="1976" spans="1:26">
      <c r="A1976" s="35"/>
      <c r="B1976" s="33" t="s">
        <v>3711</v>
      </c>
      <c r="C1976" s="41" t="s">
        <v>3690</v>
      </c>
      <c r="D1976" s="64" t="s">
        <v>93</v>
      </c>
      <c r="E1976" s="50">
        <v>37.51</v>
      </c>
      <c r="F1976" s="43">
        <f>E1976*20/100</f>
        <v>7.5019999999999989</v>
      </c>
      <c r="G1976" s="43">
        <f t="shared" si="120"/>
        <v>45.012</v>
      </c>
      <c r="H1976" s="51" t="s">
        <v>97</v>
      </c>
      <c r="I1976" s="36"/>
      <c r="Z1976" s="21"/>
    </row>
    <row r="1977" spans="1:26">
      <c r="A1977" s="35"/>
      <c r="B1977" s="33" t="s">
        <v>3712</v>
      </c>
      <c r="C1977" s="41" t="s">
        <v>3692</v>
      </c>
      <c r="D1977" s="64" t="s">
        <v>3693</v>
      </c>
      <c r="E1977" s="50">
        <v>0.96</v>
      </c>
      <c r="F1977" s="43">
        <f>E1977*20/100</f>
        <v>0.192</v>
      </c>
      <c r="G1977" s="43">
        <f t="shared" si="120"/>
        <v>1.1519999999999999</v>
      </c>
      <c r="H1977" s="51" t="s">
        <v>97</v>
      </c>
      <c r="I1977" s="36"/>
      <c r="Z1977" s="21"/>
    </row>
    <row r="1978" spans="1:26">
      <c r="A1978" s="35"/>
      <c r="B1978" s="33" t="s">
        <v>3713</v>
      </c>
      <c r="C1978" s="41" t="s">
        <v>3695</v>
      </c>
      <c r="D1978" s="64" t="s">
        <v>143</v>
      </c>
      <c r="E1978" s="50">
        <v>2.89</v>
      </c>
      <c r="F1978" s="43">
        <f>E1978*20/100</f>
        <v>0.57800000000000007</v>
      </c>
      <c r="G1978" s="43">
        <f t="shared" si="120"/>
        <v>3.468</v>
      </c>
      <c r="H1978" s="51" t="s">
        <v>97</v>
      </c>
      <c r="I1978" s="36"/>
      <c r="Z1978" s="21"/>
    </row>
    <row r="1979" spans="1:26">
      <c r="A1979" s="35"/>
      <c r="B1979" s="33" t="s">
        <v>3714</v>
      </c>
      <c r="C1979" s="41" t="s">
        <v>3697</v>
      </c>
      <c r="D1979" s="64" t="s">
        <v>143</v>
      </c>
      <c r="E1979" s="50">
        <v>2.89</v>
      </c>
      <c r="F1979" s="43">
        <f>E1979*20/100</f>
        <v>0.57800000000000007</v>
      </c>
      <c r="G1979" s="43">
        <f t="shared" si="120"/>
        <v>3.468</v>
      </c>
      <c r="H1979" s="51" t="s">
        <v>97</v>
      </c>
      <c r="I1979" s="36"/>
      <c r="Z1979" s="21"/>
    </row>
    <row r="1980" spans="1:26">
      <c r="A1980" s="35"/>
      <c r="B1980" s="54"/>
      <c r="C1980" s="41" t="s">
        <v>3698</v>
      </c>
      <c r="D1980" s="64"/>
      <c r="E1980" s="50"/>
      <c r="F1980" s="43"/>
      <c r="G1980" s="43"/>
      <c r="H1980" s="20"/>
      <c r="I1980" s="36"/>
      <c r="Z1980" s="21"/>
    </row>
    <row r="1981" spans="1:26">
      <c r="A1981" s="35"/>
      <c r="B1981" s="33" t="s">
        <v>3715</v>
      </c>
      <c r="C1981" s="27" t="s">
        <v>3700</v>
      </c>
      <c r="D1981" s="64" t="s">
        <v>93</v>
      </c>
      <c r="E1981" s="50">
        <v>91.16</v>
      </c>
      <c r="F1981" s="43">
        <f>E1981*20/100</f>
        <v>18.231999999999999</v>
      </c>
      <c r="G1981" s="43">
        <f t="shared" si="120"/>
        <v>109.392</v>
      </c>
      <c r="H1981" s="51" t="s">
        <v>97</v>
      </c>
      <c r="I1981" s="36"/>
      <c r="Z1981" s="21"/>
    </row>
    <row r="1982" spans="1:26">
      <c r="A1982" s="35"/>
      <c r="B1982" s="33" t="s">
        <v>3716</v>
      </c>
      <c r="C1982" s="27" t="s">
        <v>178</v>
      </c>
      <c r="D1982" s="64" t="s">
        <v>93</v>
      </c>
      <c r="E1982" s="50">
        <v>77.260000000000005</v>
      </c>
      <c r="F1982" s="43">
        <f>E1982*20/100</f>
        <v>15.452</v>
      </c>
      <c r="G1982" s="43">
        <f t="shared" si="120"/>
        <v>92.712000000000003</v>
      </c>
      <c r="H1982" s="51" t="s">
        <v>97</v>
      </c>
      <c r="I1982" s="36"/>
      <c r="Z1982" s="21"/>
    </row>
    <row r="1983" spans="1:26">
      <c r="A1983" s="35"/>
      <c r="B1983" s="33" t="s">
        <v>3717</v>
      </c>
      <c r="C1983" s="27" t="s">
        <v>125</v>
      </c>
      <c r="D1983" s="64" t="s">
        <v>3693</v>
      </c>
      <c r="E1983" s="50">
        <v>3.81</v>
      </c>
      <c r="F1983" s="43">
        <f>E1983*20/100</f>
        <v>0.76200000000000001</v>
      </c>
      <c r="G1983" s="43">
        <f t="shared" si="120"/>
        <v>4.5720000000000001</v>
      </c>
      <c r="H1983" s="51" t="s">
        <v>97</v>
      </c>
      <c r="I1983" s="36"/>
      <c r="Z1983" s="21"/>
    </row>
    <row r="1984" spans="1:26">
      <c r="A1984" s="35"/>
      <c r="B1984" s="33" t="s">
        <v>3718</v>
      </c>
      <c r="C1984" s="27" t="s">
        <v>120</v>
      </c>
      <c r="D1984" s="64" t="s">
        <v>143</v>
      </c>
      <c r="E1984" s="50">
        <v>3.99</v>
      </c>
      <c r="F1984" s="43">
        <f>E1984*20/100</f>
        <v>0.79800000000000015</v>
      </c>
      <c r="G1984" s="43">
        <f t="shared" si="120"/>
        <v>4.7880000000000003</v>
      </c>
      <c r="H1984" s="51" t="s">
        <v>97</v>
      </c>
      <c r="I1984" s="36"/>
      <c r="Z1984" s="21"/>
    </row>
    <row r="1985" spans="1:26">
      <c r="A1985" s="35"/>
      <c r="B1985" s="33" t="s">
        <v>3719</v>
      </c>
      <c r="C1985" s="27" t="s">
        <v>121</v>
      </c>
      <c r="D1985" s="64" t="s">
        <v>143</v>
      </c>
      <c r="E1985" s="50">
        <v>5.0999999999999996</v>
      </c>
      <c r="F1985" s="43">
        <f>E1985*20/100</f>
        <v>1.02</v>
      </c>
      <c r="G1985" s="43">
        <f t="shared" si="120"/>
        <v>6.1199999999999992</v>
      </c>
      <c r="H1985" s="51" t="s">
        <v>97</v>
      </c>
      <c r="I1985" s="36"/>
      <c r="Z1985" s="21"/>
    </row>
    <row r="1986" spans="1:26">
      <c r="A1986" s="35"/>
      <c r="B1986" s="31"/>
      <c r="C1986" s="41" t="s">
        <v>123</v>
      </c>
      <c r="D1986" s="64"/>
      <c r="E1986" s="50"/>
      <c r="F1986" s="43"/>
      <c r="G1986" s="43"/>
      <c r="H1986" s="28"/>
      <c r="I1986" s="36"/>
      <c r="Z1986" s="21"/>
    </row>
    <row r="1987" spans="1:26">
      <c r="A1987" s="35"/>
      <c r="B1987" s="33" t="s">
        <v>3720</v>
      </c>
      <c r="C1987" s="27" t="s">
        <v>124</v>
      </c>
      <c r="D1987" s="64" t="s">
        <v>93</v>
      </c>
      <c r="E1987" s="50">
        <v>46.66</v>
      </c>
      <c r="F1987" s="43">
        <f>E1987*20/100</f>
        <v>9.331999999999999</v>
      </c>
      <c r="G1987" s="43">
        <f t="shared" si="120"/>
        <v>55.991999999999997</v>
      </c>
      <c r="H1987" s="51" t="s">
        <v>97</v>
      </c>
      <c r="I1987" s="36"/>
      <c r="Z1987" s="21"/>
    </row>
    <row r="1988" spans="1:26">
      <c r="A1988" s="35"/>
      <c r="B1988" s="33" t="s">
        <v>3721</v>
      </c>
      <c r="C1988" s="27" t="s">
        <v>125</v>
      </c>
      <c r="D1988" s="64" t="s">
        <v>3693</v>
      </c>
      <c r="E1988" s="50">
        <v>0.63</v>
      </c>
      <c r="F1988" s="43">
        <f>E1988*20/100</f>
        <v>0.126</v>
      </c>
      <c r="G1988" s="43">
        <f t="shared" si="120"/>
        <v>0.75600000000000001</v>
      </c>
      <c r="H1988" s="51" t="s">
        <v>97</v>
      </c>
      <c r="I1988" s="36"/>
      <c r="Z1988" s="21"/>
    </row>
    <row r="1989" spans="1:26">
      <c r="A1989" s="35"/>
      <c r="B1989" s="33" t="s">
        <v>3722</v>
      </c>
      <c r="C1989" s="41" t="s">
        <v>3708</v>
      </c>
      <c r="D1989" s="64" t="s">
        <v>93</v>
      </c>
      <c r="E1989" s="50">
        <v>170.53</v>
      </c>
      <c r="F1989" s="43">
        <f>E1989*20/100</f>
        <v>34.106000000000002</v>
      </c>
      <c r="G1989" s="43">
        <f t="shared" si="120"/>
        <v>204.636</v>
      </c>
      <c r="H1989" s="51" t="s">
        <v>97</v>
      </c>
      <c r="I1989" s="36"/>
      <c r="Z1989" s="21"/>
    </row>
    <row r="1990" spans="1:26">
      <c r="A1990" s="35"/>
      <c r="B1990" s="31"/>
      <c r="C1990" s="41" t="s">
        <v>3723</v>
      </c>
      <c r="D1990" s="64"/>
      <c r="E1990" s="50"/>
      <c r="F1990" s="43"/>
      <c r="G1990" s="43"/>
      <c r="H1990" s="28"/>
      <c r="I1990" s="36"/>
      <c r="Z1990" s="21"/>
    </row>
    <row r="1991" spans="1:26">
      <c r="A1991" s="35"/>
      <c r="B1991" s="33" t="s">
        <v>3724</v>
      </c>
      <c r="C1991" s="45" t="s">
        <v>3725</v>
      </c>
      <c r="D1991" s="64" t="s">
        <v>93</v>
      </c>
      <c r="E1991" s="50">
        <v>70.53</v>
      </c>
      <c r="F1991" s="43">
        <f t="shared" ref="F1991:F1996" si="121">E1991*20/100</f>
        <v>14.106</v>
      </c>
      <c r="G1991" s="43">
        <f t="shared" si="120"/>
        <v>84.635999999999996</v>
      </c>
      <c r="H1991" s="51" t="s">
        <v>97</v>
      </c>
      <c r="I1991" s="36"/>
      <c r="Z1991" s="21"/>
    </row>
    <row r="1992" spans="1:26">
      <c r="A1992" s="35"/>
      <c r="B1992" s="33" t="s">
        <v>3726</v>
      </c>
      <c r="C1992" s="41" t="s">
        <v>3727</v>
      </c>
      <c r="D1992" s="64" t="s">
        <v>93</v>
      </c>
      <c r="E1992" s="50">
        <v>9</v>
      </c>
      <c r="F1992" s="43">
        <f t="shared" si="121"/>
        <v>1.8</v>
      </c>
      <c r="G1992" s="43">
        <f t="shared" si="120"/>
        <v>10.8</v>
      </c>
      <c r="H1992" s="51" t="s">
        <v>97</v>
      </c>
      <c r="I1992" s="36"/>
      <c r="Z1992" s="21"/>
    </row>
    <row r="1993" spans="1:26">
      <c r="A1993" s="35"/>
      <c r="B1993" s="33" t="s">
        <v>3728</v>
      </c>
      <c r="C1993" s="27" t="s">
        <v>126</v>
      </c>
      <c r="D1993" s="64" t="s">
        <v>93</v>
      </c>
      <c r="E1993" s="50">
        <v>6.91</v>
      </c>
      <c r="F1993" s="43">
        <f t="shared" si="121"/>
        <v>1.3819999999999999</v>
      </c>
      <c r="G1993" s="43">
        <f t="shared" si="120"/>
        <v>8.2919999999999998</v>
      </c>
      <c r="H1993" s="51" t="s">
        <v>97</v>
      </c>
      <c r="I1993" s="36"/>
      <c r="Z1993" s="21"/>
    </row>
    <row r="1994" spans="1:26">
      <c r="A1994" s="35"/>
      <c r="B1994" s="33" t="s">
        <v>3729</v>
      </c>
      <c r="C1994" s="27" t="s">
        <v>128</v>
      </c>
      <c r="D1994" s="64" t="s">
        <v>93</v>
      </c>
      <c r="E1994" s="50">
        <v>11.78</v>
      </c>
      <c r="F1994" s="43">
        <f t="shared" si="121"/>
        <v>2.3559999999999999</v>
      </c>
      <c r="G1994" s="43">
        <f t="shared" si="120"/>
        <v>14.135999999999999</v>
      </c>
      <c r="H1994" s="51" t="s">
        <v>97</v>
      </c>
      <c r="I1994" s="36"/>
      <c r="Z1994" s="21"/>
    </row>
    <row r="1995" spans="1:26">
      <c r="A1995" s="35"/>
      <c r="B1995" s="33" t="s">
        <v>3730</v>
      </c>
      <c r="C1995" s="27" t="s">
        <v>129</v>
      </c>
      <c r="D1995" s="64" t="s">
        <v>93</v>
      </c>
      <c r="E1995" s="50">
        <v>5.1100000000000003</v>
      </c>
      <c r="F1995" s="43">
        <f t="shared" si="121"/>
        <v>1.022</v>
      </c>
      <c r="G1995" s="43">
        <f t="shared" si="120"/>
        <v>6.1320000000000006</v>
      </c>
      <c r="H1995" s="51" t="s">
        <v>97</v>
      </c>
      <c r="I1995" s="36"/>
      <c r="Z1995" s="21"/>
    </row>
    <row r="1996" spans="1:26">
      <c r="A1996" s="35"/>
      <c r="B1996" s="33" t="s">
        <v>3731</v>
      </c>
      <c r="C1996" s="27" t="s">
        <v>130</v>
      </c>
      <c r="D1996" s="64" t="s">
        <v>93</v>
      </c>
      <c r="E1996" s="50">
        <v>12.08</v>
      </c>
      <c r="F1996" s="43">
        <f t="shared" si="121"/>
        <v>2.4159999999999999</v>
      </c>
      <c r="G1996" s="43">
        <f t="shared" si="120"/>
        <v>14.496</v>
      </c>
      <c r="H1996" s="51" t="s">
        <v>97</v>
      </c>
      <c r="I1996" s="36"/>
      <c r="Z1996" s="21"/>
    </row>
    <row r="1997" spans="1:26">
      <c r="A1997" s="35"/>
      <c r="B1997" s="31"/>
      <c r="C1997" s="41" t="s">
        <v>3732</v>
      </c>
      <c r="D1997" s="64"/>
      <c r="E1997" s="50"/>
      <c r="F1997" s="43"/>
      <c r="G1997" s="43"/>
      <c r="H1997" s="28"/>
      <c r="I1997" s="36"/>
      <c r="Z1997" s="21"/>
    </row>
    <row r="1998" spans="1:26">
      <c r="A1998" s="35"/>
      <c r="B1998" s="33" t="s">
        <v>3733</v>
      </c>
      <c r="C1998" s="41" t="s">
        <v>3727</v>
      </c>
      <c r="D1998" s="64" t="s">
        <v>93</v>
      </c>
      <c r="E1998" s="50">
        <v>59.37</v>
      </c>
      <c r="F1998" s="43">
        <f t="shared" ref="F1998:F2009" si="122">E1998*20/100</f>
        <v>11.873999999999999</v>
      </c>
      <c r="G1998" s="43">
        <f t="shared" si="120"/>
        <v>71.244</v>
      </c>
      <c r="H1998" s="51" t="s">
        <v>97</v>
      </c>
      <c r="I1998" s="36"/>
      <c r="Z1998" s="21"/>
    </row>
    <row r="1999" spans="1:26">
      <c r="A1999" s="35"/>
      <c r="B1999" s="33" t="s">
        <v>3734</v>
      </c>
      <c r="C1999" s="27" t="s">
        <v>126</v>
      </c>
      <c r="D1999" s="64" t="s">
        <v>93</v>
      </c>
      <c r="E1999" s="50">
        <v>42.56</v>
      </c>
      <c r="F1999" s="43">
        <f t="shared" si="122"/>
        <v>8.5120000000000005</v>
      </c>
      <c r="G1999" s="43">
        <f t="shared" si="120"/>
        <v>51.072000000000003</v>
      </c>
      <c r="H1999" s="51" t="s">
        <v>97</v>
      </c>
      <c r="I1999" s="36"/>
      <c r="Z1999" s="21"/>
    </row>
    <row r="2000" spans="1:26">
      <c r="A2000" s="35"/>
      <c r="B2000" s="33" t="s">
        <v>3735</v>
      </c>
      <c r="C2000" s="27" t="s">
        <v>127</v>
      </c>
      <c r="D2000" s="64" t="s">
        <v>93</v>
      </c>
      <c r="E2000" s="50">
        <v>104.14</v>
      </c>
      <c r="F2000" s="43">
        <f t="shared" si="122"/>
        <v>20.828000000000003</v>
      </c>
      <c r="G2000" s="43">
        <f t="shared" si="120"/>
        <v>124.968</v>
      </c>
      <c r="H2000" s="51" t="s">
        <v>97</v>
      </c>
      <c r="I2000" s="36"/>
      <c r="Z2000" s="21"/>
    </row>
    <row r="2001" spans="1:26">
      <c r="A2001" s="35"/>
      <c r="B2001" s="33" t="s">
        <v>3736</v>
      </c>
      <c r="C2001" s="27" t="s">
        <v>3737</v>
      </c>
      <c r="D2001" s="64" t="s">
        <v>93</v>
      </c>
      <c r="E2001" s="50">
        <v>74.400000000000006</v>
      </c>
      <c r="F2001" s="43">
        <f t="shared" si="122"/>
        <v>14.88</v>
      </c>
      <c r="G2001" s="43">
        <f t="shared" si="120"/>
        <v>89.28</v>
      </c>
      <c r="H2001" s="51" t="s">
        <v>97</v>
      </c>
      <c r="I2001" s="36"/>
      <c r="Z2001" s="21"/>
    </row>
    <row r="2002" spans="1:26" ht="33">
      <c r="A2002" s="35"/>
      <c r="B2002" s="33" t="s">
        <v>3738</v>
      </c>
      <c r="C2002" s="27" t="s">
        <v>3739</v>
      </c>
      <c r="D2002" s="64" t="s">
        <v>68</v>
      </c>
      <c r="E2002" s="50">
        <v>29.61</v>
      </c>
      <c r="F2002" s="43">
        <f t="shared" si="122"/>
        <v>5.9220000000000006</v>
      </c>
      <c r="G2002" s="43">
        <f t="shared" si="120"/>
        <v>35.531999999999996</v>
      </c>
      <c r="H2002" s="20"/>
      <c r="I2002" s="36"/>
      <c r="Z2002" s="21"/>
    </row>
    <row r="2003" spans="1:26">
      <c r="A2003" s="35"/>
      <c r="B2003" s="33" t="s">
        <v>3740</v>
      </c>
      <c r="C2003" s="27" t="s">
        <v>3741</v>
      </c>
      <c r="D2003" s="64" t="s">
        <v>93</v>
      </c>
      <c r="E2003" s="50">
        <v>74.52</v>
      </c>
      <c r="F2003" s="43">
        <f t="shared" si="122"/>
        <v>14.903999999999998</v>
      </c>
      <c r="G2003" s="43">
        <f t="shared" si="120"/>
        <v>89.423999999999992</v>
      </c>
      <c r="H2003" s="25" t="s">
        <v>97</v>
      </c>
      <c r="I2003" s="36"/>
      <c r="Z2003" s="21"/>
    </row>
    <row r="2004" spans="1:26">
      <c r="A2004" s="35"/>
      <c r="B2004" s="89" t="s">
        <v>3742</v>
      </c>
      <c r="C2004" s="90"/>
      <c r="D2004" s="90"/>
      <c r="E2004" s="90"/>
      <c r="F2004" s="90"/>
      <c r="G2004" s="90"/>
      <c r="H2004" s="91"/>
      <c r="I2004" s="36"/>
      <c r="Z2004" s="21"/>
    </row>
    <row r="2005" spans="1:26">
      <c r="A2005" s="103" t="s">
        <v>3743</v>
      </c>
      <c r="B2005" s="33" t="s">
        <v>3744</v>
      </c>
      <c r="C2005" s="27" t="s">
        <v>131</v>
      </c>
      <c r="D2005" s="30" t="s">
        <v>117</v>
      </c>
      <c r="E2005" s="50">
        <v>909.06</v>
      </c>
      <c r="F2005" s="43">
        <f t="shared" si="122"/>
        <v>181.81199999999998</v>
      </c>
      <c r="G2005" s="43">
        <f t="shared" si="120"/>
        <v>1090.8719999999998</v>
      </c>
      <c r="H2005" s="25" t="s">
        <v>54</v>
      </c>
      <c r="I2005" s="36"/>
      <c r="Z2005" s="21"/>
    </row>
    <row r="2006" spans="1:26">
      <c r="A2006" s="104"/>
      <c r="B2006" s="33">
        <v>3102283</v>
      </c>
      <c r="C2006" s="27" t="s">
        <v>132</v>
      </c>
      <c r="D2006" s="30" t="s">
        <v>117</v>
      </c>
      <c r="E2006" s="50">
        <v>1444.11</v>
      </c>
      <c r="F2006" s="43">
        <f t="shared" si="122"/>
        <v>288.82199999999995</v>
      </c>
      <c r="G2006" s="43">
        <f t="shared" si="120"/>
        <v>1732.9319999999998</v>
      </c>
      <c r="H2006" s="25" t="s">
        <v>54</v>
      </c>
      <c r="I2006" s="36"/>
      <c r="Z2006" s="21"/>
    </row>
    <row r="2007" spans="1:26">
      <c r="A2007" s="104"/>
      <c r="B2007" s="33">
        <v>3102284</v>
      </c>
      <c r="C2007" s="27" t="s">
        <v>133</v>
      </c>
      <c r="D2007" s="30" t="s">
        <v>117</v>
      </c>
      <c r="E2007" s="50">
        <v>2067.44</v>
      </c>
      <c r="F2007" s="43">
        <f t="shared" si="122"/>
        <v>413.48800000000006</v>
      </c>
      <c r="G2007" s="43">
        <f t="shared" si="120"/>
        <v>2480.9279999999999</v>
      </c>
      <c r="H2007" s="25" t="s">
        <v>54</v>
      </c>
      <c r="I2007" s="36"/>
      <c r="Z2007" s="21"/>
    </row>
    <row r="2008" spans="1:26">
      <c r="A2008" s="104"/>
      <c r="B2008" s="33">
        <v>3102285</v>
      </c>
      <c r="C2008" s="27" t="s">
        <v>134</v>
      </c>
      <c r="D2008" s="30" t="s">
        <v>117</v>
      </c>
      <c r="E2008" s="50">
        <v>2486.5</v>
      </c>
      <c r="F2008" s="43">
        <f t="shared" si="122"/>
        <v>497.3</v>
      </c>
      <c r="G2008" s="43">
        <f t="shared" si="120"/>
        <v>2983.8</v>
      </c>
      <c r="H2008" s="25" t="s">
        <v>54</v>
      </c>
      <c r="I2008" s="36"/>
      <c r="Z2008" s="21"/>
    </row>
    <row r="2009" spans="1:26">
      <c r="A2009" s="105"/>
      <c r="B2009" s="33">
        <v>3102286</v>
      </c>
      <c r="C2009" s="27" t="s">
        <v>135</v>
      </c>
      <c r="D2009" s="30" t="s">
        <v>117</v>
      </c>
      <c r="E2009" s="50">
        <v>3145.47</v>
      </c>
      <c r="F2009" s="43">
        <f t="shared" si="122"/>
        <v>629.09399999999994</v>
      </c>
      <c r="G2009" s="43">
        <f t="shared" si="120"/>
        <v>3774.5639999999999</v>
      </c>
      <c r="H2009" s="25" t="s">
        <v>54</v>
      </c>
      <c r="I2009" s="36"/>
      <c r="Z2009" s="21"/>
    </row>
    <row r="2010" spans="1:26" ht="34.5" customHeight="1">
      <c r="A2010" s="35"/>
      <c r="B2010" s="89" t="s">
        <v>3745</v>
      </c>
      <c r="C2010" s="90"/>
      <c r="D2010" s="90"/>
      <c r="E2010" s="90"/>
      <c r="F2010" s="90"/>
      <c r="G2010" s="90"/>
      <c r="H2010" s="91"/>
      <c r="I2010" s="36"/>
      <c r="Z2010" s="21"/>
    </row>
    <row r="2011" spans="1:26">
      <c r="A2011" s="35"/>
      <c r="B2011" s="31"/>
      <c r="C2011" s="41" t="s">
        <v>3723</v>
      </c>
      <c r="D2011" s="64"/>
      <c r="E2011" s="50"/>
      <c r="F2011" s="43"/>
      <c r="G2011" s="43"/>
      <c r="H2011" s="20"/>
      <c r="I2011" s="36"/>
      <c r="Z2011" s="21"/>
    </row>
    <row r="2012" spans="1:26">
      <c r="A2012" s="35"/>
      <c r="B2012" s="33" t="s">
        <v>3746</v>
      </c>
      <c r="C2012" s="45" t="s">
        <v>3725</v>
      </c>
      <c r="D2012" s="64" t="s">
        <v>93</v>
      </c>
      <c r="E2012" s="50">
        <v>70.53</v>
      </c>
      <c r="F2012" s="43">
        <f t="shared" ref="F2012:F2017" si="123">E2012*20/100</f>
        <v>14.106</v>
      </c>
      <c r="G2012" s="43">
        <f t="shared" si="120"/>
        <v>84.635999999999996</v>
      </c>
      <c r="H2012" s="51" t="s">
        <v>97</v>
      </c>
      <c r="I2012" s="36"/>
      <c r="Z2012" s="21"/>
    </row>
    <row r="2013" spans="1:26">
      <c r="A2013" s="35"/>
      <c r="B2013" s="33" t="s">
        <v>3747</v>
      </c>
      <c r="C2013" s="27" t="s">
        <v>3748</v>
      </c>
      <c r="D2013" s="64" t="s">
        <v>93</v>
      </c>
      <c r="E2013" s="50">
        <v>9</v>
      </c>
      <c r="F2013" s="43">
        <f t="shared" si="123"/>
        <v>1.8</v>
      </c>
      <c r="G2013" s="43">
        <f t="shared" si="120"/>
        <v>10.8</v>
      </c>
      <c r="H2013" s="51" t="s">
        <v>97</v>
      </c>
      <c r="I2013" s="36"/>
      <c r="Z2013" s="21"/>
    </row>
    <row r="2014" spans="1:26">
      <c r="A2014" s="35"/>
      <c r="B2014" s="33" t="s">
        <v>3749</v>
      </c>
      <c r="C2014" s="27" t="s">
        <v>126</v>
      </c>
      <c r="D2014" s="64" t="s">
        <v>93</v>
      </c>
      <c r="E2014" s="50">
        <v>6.91</v>
      </c>
      <c r="F2014" s="43">
        <f t="shared" si="123"/>
        <v>1.3819999999999999</v>
      </c>
      <c r="G2014" s="43">
        <f t="shared" si="120"/>
        <v>8.2919999999999998</v>
      </c>
      <c r="H2014" s="51" t="s">
        <v>97</v>
      </c>
      <c r="I2014" s="36"/>
      <c r="Z2014" s="21"/>
    </row>
    <row r="2015" spans="1:26">
      <c r="A2015" s="35"/>
      <c r="B2015" s="33" t="s">
        <v>3750</v>
      </c>
      <c r="C2015" s="27" t="s">
        <v>128</v>
      </c>
      <c r="D2015" s="64" t="s">
        <v>93</v>
      </c>
      <c r="E2015" s="50">
        <v>11.78</v>
      </c>
      <c r="F2015" s="43">
        <f t="shared" si="123"/>
        <v>2.3559999999999999</v>
      </c>
      <c r="G2015" s="43">
        <f t="shared" si="120"/>
        <v>14.135999999999999</v>
      </c>
      <c r="H2015" s="51" t="s">
        <v>97</v>
      </c>
      <c r="I2015" s="36"/>
      <c r="Z2015" s="21"/>
    </row>
    <row r="2016" spans="1:26">
      <c r="A2016" s="35"/>
      <c r="B2016" s="33" t="s">
        <v>3751</v>
      </c>
      <c r="C2016" s="27" t="s">
        <v>129</v>
      </c>
      <c r="D2016" s="64" t="s">
        <v>93</v>
      </c>
      <c r="E2016" s="50">
        <v>5.1100000000000003</v>
      </c>
      <c r="F2016" s="43">
        <f t="shared" si="123"/>
        <v>1.022</v>
      </c>
      <c r="G2016" s="43">
        <f t="shared" si="120"/>
        <v>6.1320000000000006</v>
      </c>
      <c r="H2016" s="51" t="s">
        <v>97</v>
      </c>
      <c r="I2016" s="36"/>
      <c r="Z2016" s="21"/>
    </row>
    <row r="2017" spans="1:26">
      <c r="A2017" s="35"/>
      <c r="B2017" s="33" t="s">
        <v>3752</v>
      </c>
      <c r="C2017" s="27" t="s">
        <v>130</v>
      </c>
      <c r="D2017" s="64" t="s">
        <v>93</v>
      </c>
      <c r="E2017" s="50">
        <v>12.08</v>
      </c>
      <c r="F2017" s="43">
        <f t="shared" si="123"/>
        <v>2.4159999999999999</v>
      </c>
      <c r="G2017" s="43">
        <f t="shared" si="120"/>
        <v>14.496</v>
      </c>
      <c r="H2017" s="51" t="s">
        <v>97</v>
      </c>
      <c r="I2017" s="36"/>
      <c r="Z2017" s="21"/>
    </row>
    <row r="2018" spans="1:26">
      <c r="A2018" s="35"/>
      <c r="B2018" s="31"/>
      <c r="C2018" s="41" t="s">
        <v>3732</v>
      </c>
      <c r="D2018" s="64"/>
      <c r="E2018" s="50"/>
      <c r="F2018" s="43"/>
      <c r="G2018" s="43"/>
      <c r="H2018" s="28"/>
      <c r="I2018" s="36"/>
      <c r="Z2018" s="21"/>
    </row>
    <row r="2019" spans="1:26">
      <c r="A2019" s="35"/>
      <c r="B2019" s="33" t="s">
        <v>3753</v>
      </c>
      <c r="C2019" s="27" t="s">
        <v>3748</v>
      </c>
      <c r="D2019" s="64" t="s">
        <v>93</v>
      </c>
      <c r="E2019" s="50">
        <v>59.37</v>
      </c>
      <c r="F2019" s="43">
        <f t="shared" ref="F2019:F2024" si="124">E2019*20/100</f>
        <v>11.873999999999999</v>
      </c>
      <c r="G2019" s="43">
        <f t="shared" si="120"/>
        <v>71.244</v>
      </c>
      <c r="H2019" s="51" t="s">
        <v>97</v>
      </c>
      <c r="I2019" s="36"/>
      <c r="Z2019" s="21"/>
    </row>
    <row r="2020" spans="1:26">
      <c r="A2020" s="35"/>
      <c r="B2020" s="33" t="s">
        <v>3754</v>
      </c>
      <c r="C2020" s="27" t="s">
        <v>126</v>
      </c>
      <c r="D2020" s="64" t="s">
        <v>93</v>
      </c>
      <c r="E2020" s="50">
        <v>42.56</v>
      </c>
      <c r="F2020" s="43">
        <f t="shared" si="124"/>
        <v>8.5120000000000005</v>
      </c>
      <c r="G2020" s="43">
        <f t="shared" si="120"/>
        <v>51.072000000000003</v>
      </c>
      <c r="H2020" s="51" t="s">
        <v>97</v>
      </c>
      <c r="I2020" s="36"/>
      <c r="Z2020" s="21"/>
    </row>
    <row r="2021" spans="1:26">
      <c r="A2021" s="35"/>
      <c r="B2021" s="33" t="s">
        <v>3755</v>
      </c>
      <c r="C2021" s="27" t="s">
        <v>127</v>
      </c>
      <c r="D2021" s="64" t="s">
        <v>93</v>
      </c>
      <c r="E2021" s="50">
        <v>104.14</v>
      </c>
      <c r="F2021" s="43">
        <f t="shared" si="124"/>
        <v>20.828000000000003</v>
      </c>
      <c r="G2021" s="43">
        <f t="shared" ref="G2021:G2087" si="125">F2021+E2021</f>
        <v>124.968</v>
      </c>
      <c r="H2021" s="51" t="s">
        <v>97</v>
      </c>
      <c r="I2021" s="36"/>
      <c r="Z2021" s="21"/>
    </row>
    <row r="2022" spans="1:26">
      <c r="A2022" s="35"/>
      <c r="B2022" s="33" t="s">
        <v>3756</v>
      </c>
      <c r="C2022" s="27" t="s">
        <v>3737</v>
      </c>
      <c r="D2022" s="64" t="s">
        <v>93</v>
      </c>
      <c r="E2022" s="50">
        <v>74.400000000000006</v>
      </c>
      <c r="F2022" s="43">
        <f t="shared" si="124"/>
        <v>14.88</v>
      </c>
      <c r="G2022" s="43">
        <f t="shared" si="125"/>
        <v>89.28</v>
      </c>
      <c r="H2022" s="51" t="s">
        <v>97</v>
      </c>
      <c r="I2022" s="36"/>
      <c r="Z2022" s="21"/>
    </row>
    <row r="2023" spans="1:26" ht="33">
      <c r="A2023" s="35"/>
      <c r="B2023" s="33" t="s">
        <v>3757</v>
      </c>
      <c r="C2023" s="27" t="s">
        <v>3739</v>
      </c>
      <c r="D2023" s="64" t="s">
        <v>68</v>
      </c>
      <c r="E2023" s="50">
        <v>29.61</v>
      </c>
      <c r="F2023" s="43">
        <f t="shared" si="124"/>
        <v>5.9220000000000006</v>
      </c>
      <c r="G2023" s="43">
        <f t="shared" si="125"/>
        <v>35.531999999999996</v>
      </c>
      <c r="H2023" s="25"/>
      <c r="I2023" s="36"/>
      <c r="Z2023" s="21"/>
    </row>
    <row r="2024" spans="1:26">
      <c r="A2024" s="35"/>
      <c r="B2024" s="33" t="s">
        <v>3758</v>
      </c>
      <c r="C2024" s="27" t="s">
        <v>3741</v>
      </c>
      <c r="D2024" s="64" t="s">
        <v>93</v>
      </c>
      <c r="E2024" s="50">
        <v>74.52</v>
      </c>
      <c r="F2024" s="43">
        <f t="shared" si="124"/>
        <v>14.903999999999998</v>
      </c>
      <c r="G2024" s="43">
        <f t="shared" si="125"/>
        <v>89.423999999999992</v>
      </c>
      <c r="H2024" s="25" t="s">
        <v>97</v>
      </c>
      <c r="I2024" s="36"/>
      <c r="Z2024" s="21"/>
    </row>
    <row r="2025" spans="1:26">
      <c r="A2025" s="35"/>
      <c r="B2025" s="100" t="s">
        <v>3759</v>
      </c>
      <c r="C2025" s="101"/>
      <c r="D2025" s="101"/>
      <c r="E2025" s="101"/>
      <c r="F2025" s="101"/>
      <c r="G2025" s="101"/>
      <c r="H2025" s="102"/>
      <c r="I2025" s="36"/>
      <c r="Z2025" s="21"/>
    </row>
    <row r="2026" spans="1:26">
      <c r="A2026" s="35"/>
      <c r="B2026" s="33" t="s">
        <v>3760</v>
      </c>
      <c r="C2026" s="27" t="s">
        <v>3761</v>
      </c>
      <c r="D2026" s="30" t="s">
        <v>118</v>
      </c>
      <c r="E2026" s="50">
        <v>144.68</v>
      </c>
      <c r="F2026" s="43">
        <f>E2026*20/100</f>
        <v>28.936000000000003</v>
      </c>
      <c r="G2026" s="43">
        <f t="shared" si="125"/>
        <v>173.61600000000001</v>
      </c>
      <c r="H2026" s="25" t="s">
        <v>97</v>
      </c>
      <c r="I2026" s="36"/>
      <c r="Z2026" s="21"/>
    </row>
    <row r="2027" spans="1:26">
      <c r="A2027" s="35"/>
      <c r="B2027" s="33" t="s">
        <v>3762</v>
      </c>
      <c r="C2027" s="27" t="s">
        <v>110</v>
      </c>
      <c r="D2027" s="30"/>
      <c r="E2027" s="50"/>
      <c r="F2027" s="43"/>
      <c r="G2027" s="43"/>
      <c r="H2027" s="20"/>
      <c r="I2027" s="36"/>
      <c r="Z2027" s="21"/>
    </row>
    <row r="2028" spans="1:26">
      <c r="A2028" s="35"/>
      <c r="B2028" s="33" t="s">
        <v>3763</v>
      </c>
      <c r="C2028" s="27" t="s">
        <v>3764</v>
      </c>
      <c r="D2028" s="30" t="s">
        <v>3765</v>
      </c>
      <c r="E2028" s="50">
        <v>79.459999999999994</v>
      </c>
      <c r="F2028" s="43">
        <f>E2028*20/100</f>
        <v>15.891999999999998</v>
      </c>
      <c r="G2028" s="43">
        <f t="shared" si="125"/>
        <v>95.35199999999999</v>
      </c>
      <c r="H2028" s="27" t="s">
        <v>97</v>
      </c>
      <c r="I2028" s="36"/>
      <c r="Z2028" s="21"/>
    </row>
    <row r="2029" spans="1:26">
      <c r="A2029" s="35"/>
      <c r="B2029" s="33" t="s">
        <v>3766</v>
      </c>
      <c r="C2029" s="27" t="s">
        <v>3767</v>
      </c>
      <c r="D2029" s="30" t="s">
        <v>3768</v>
      </c>
      <c r="E2029" s="50">
        <v>76.72</v>
      </c>
      <c r="F2029" s="43">
        <f>E2029*20/100</f>
        <v>15.344000000000001</v>
      </c>
      <c r="G2029" s="43">
        <f t="shared" si="125"/>
        <v>92.063999999999993</v>
      </c>
      <c r="H2029" s="27" t="s">
        <v>3769</v>
      </c>
      <c r="I2029" s="36"/>
      <c r="Z2029" s="21"/>
    </row>
    <row r="2030" spans="1:26">
      <c r="A2030" s="35"/>
      <c r="B2030" s="33" t="s">
        <v>3770</v>
      </c>
      <c r="C2030" s="27" t="s">
        <v>3771</v>
      </c>
      <c r="D2030" s="30" t="s">
        <v>3765</v>
      </c>
      <c r="E2030" s="50">
        <v>34.630000000000003</v>
      </c>
      <c r="F2030" s="43">
        <f>E2030*20/100</f>
        <v>6.9260000000000002</v>
      </c>
      <c r="G2030" s="43">
        <f t="shared" si="125"/>
        <v>41.556000000000004</v>
      </c>
      <c r="H2030" s="27" t="s">
        <v>97</v>
      </c>
      <c r="I2030" s="36"/>
      <c r="Z2030" s="21"/>
    </row>
    <row r="2031" spans="1:26">
      <c r="A2031" s="35"/>
      <c r="B2031" s="31"/>
      <c r="C2031" s="41" t="s">
        <v>111</v>
      </c>
      <c r="D2031" s="30"/>
      <c r="E2031" s="50"/>
      <c r="F2031" s="43"/>
      <c r="G2031" s="43"/>
      <c r="H2031" s="20"/>
      <c r="I2031" s="36"/>
      <c r="Z2031" s="21"/>
    </row>
    <row r="2032" spans="1:26">
      <c r="A2032" s="35"/>
      <c r="B2032" s="33" t="s">
        <v>3772</v>
      </c>
      <c r="C2032" s="27" t="s">
        <v>3773</v>
      </c>
      <c r="D2032" s="64" t="s">
        <v>96</v>
      </c>
      <c r="E2032" s="50">
        <v>148.81</v>
      </c>
      <c r="F2032" s="43">
        <f>E2032*20/100</f>
        <v>29.761999999999997</v>
      </c>
      <c r="G2032" s="43">
        <f t="shared" si="125"/>
        <v>178.572</v>
      </c>
      <c r="H2032" s="27" t="s">
        <v>216</v>
      </c>
      <c r="I2032" s="36"/>
      <c r="Z2032" s="21"/>
    </row>
    <row r="2033" spans="1:26">
      <c r="A2033" s="35"/>
      <c r="B2033" s="33" t="s">
        <v>3774</v>
      </c>
      <c r="C2033" s="27" t="s">
        <v>3775</v>
      </c>
      <c r="D2033" s="30" t="s">
        <v>96</v>
      </c>
      <c r="E2033" s="50">
        <v>150.21</v>
      </c>
      <c r="F2033" s="43">
        <f>E2033*20/100</f>
        <v>30.042000000000002</v>
      </c>
      <c r="G2033" s="43">
        <f t="shared" si="125"/>
        <v>180.25200000000001</v>
      </c>
      <c r="H2033" s="27" t="s">
        <v>3776</v>
      </c>
      <c r="I2033" s="36"/>
      <c r="Z2033" s="21"/>
    </row>
    <row r="2034" spans="1:26">
      <c r="A2034" s="35"/>
      <c r="B2034" s="33" t="s">
        <v>3777</v>
      </c>
      <c r="C2034" s="27" t="s">
        <v>3778</v>
      </c>
      <c r="D2034" s="30" t="s">
        <v>96</v>
      </c>
      <c r="E2034" s="50">
        <v>136.78</v>
      </c>
      <c r="F2034" s="43">
        <f>E2034*20/100</f>
        <v>27.355999999999998</v>
      </c>
      <c r="G2034" s="43">
        <f t="shared" si="125"/>
        <v>164.136</v>
      </c>
      <c r="H2034" s="27" t="s">
        <v>3779</v>
      </c>
      <c r="I2034" s="36"/>
      <c r="Z2034" s="21"/>
    </row>
    <row r="2035" spans="1:26">
      <c r="A2035" s="35"/>
      <c r="B2035" s="33" t="s">
        <v>3780</v>
      </c>
      <c r="C2035" s="27" t="s">
        <v>298</v>
      </c>
      <c r="D2035" s="57" t="s">
        <v>91</v>
      </c>
      <c r="E2035" s="50">
        <v>420.77</v>
      </c>
      <c r="F2035" s="43">
        <f>E2035*20/100</f>
        <v>84.153999999999996</v>
      </c>
      <c r="G2035" s="43">
        <f t="shared" si="125"/>
        <v>504.92399999999998</v>
      </c>
      <c r="H2035" s="25" t="s">
        <v>112</v>
      </c>
      <c r="I2035" s="36"/>
      <c r="Z2035" s="21"/>
    </row>
    <row r="2036" spans="1:26">
      <c r="A2036" s="35"/>
      <c r="B2036" s="31"/>
      <c r="C2036" s="41" t="s">
        <v>113</v>
      </c>
      <c r="D2036" s="30"/>
      <c r="E2036" s="50"/>
      <c r="F2036" s="43"/>
      <c r="G2036" s="43"/>
      <c r="H2036" s="20"/>
      <c r="I2036" s="36"/>
      <c r="Z2036" s="21"/>
    </row>
    <row r="2037" spans="1:26">
      <c r="A2037" s="35"/>
      <c r="B2037" s="33" t="s">
        <v>3781</v>
      </c>
      <c r="C2037" s="27" t="s">
        <v>3782</v>
      </c>
      <c r="D2037" s="30" t="s">
        <v>108</v>
      </c>
      <c r="E2037" s="50">
        <v>290.5</v>
      </c>
      <c r="F2037" s="43">
        <f>E2037*20/100</f>
        <v>58.1</v>
      </c>
      <c r="G2037" s="43">
        <f t="shared" si="125"/>
        <v>348.6</v>
      </c>
      <c r="H2037" s="25" t="s">
        <v>106</v>
      </c>
      <c r="I2037" s="36"/>
      <c r="Z2037" s="21"/>
    </row>
    <row r="2038" spans="1:26">
      <c r="A2038" s="35"/>
      <c r="B2038" s="33" t="s">
        <v>3783</v>
      </c>
      <c r="C2038" s="27" t="s">
        <v>3784</v>
      </c>
      <c r="D2038" s="30" t="s">
        <v>108</v>
      </c>
      <c r="E2038" s="50">
        <v>339.86</v>
      </c>
      <c r="F2038" s="43">
        <f>E2038*20/100</f>
        <v>67.972000000000008</v>
      </c>
      <c r="G2038" s="43">
        <f t="shared" si="125"/>
        <v>407.83199999999999</v>
      </c>
      <c r="H2038" s="25" t="s">
        <v>106</v>
      </c>
      <c r="I2038" s="36"/>
      <c r="Z2038" s="21"/>
    </row>
    <row r="2039" spans="1:26" ht="33">
      <c r="A2039" s="35"/>
      <c r="B2039" s="33" t="s">
        <v>3785</v>
      </c>
      <c r="C2039" s="27" t="s">
        <v>3786</v>
      </c>
      <c r="D2039" s="30" t="s">
        <v>108</v>
      </c>
      <c r="E2039" s="50">
        <v>304.47000000000003</v>
      </c>
      <c r="F2039" s="43">
        <f>E2039*20/100</f>
        <v>60.894000000000005</v>
      </c>
      <c r="G2039" s="43">
        <f t="shared" si="125"/>
        <v>365.36400000000003</v>
      </c>
      <c r="H2039" s="25" t="s">
        <v>106</v>
      </c>
      <c r="I2039" s="36"/>
      <c r="Z2039" s="21"/>
    </row>
    <row r="2040" spans="1:26">
      <c r="A2040" s="35"/>
      <c r="B2040" s="33" t="s">
        <v>3787</v>
      </c>
      <c r="C2040" s="27" t="s">
        <v>3788</v>
      </c>
      <c r="D2040" s="30" t="s">
        <v>108</v>
      </c>
      <c r="E2040" s="50">
        <v>353.2</v>
      </c>
      <c r="F2040" s="43">
        <f>E2040*20/100</f>
        <v>70.64</v>
      </c>
      <c r="G2040" s="43">
        <f t="shared" si="125"/>
        <v>423.84</v>
      </c>
      <c r="H2040" s="25" t="s">
        <v>106</v>
      </c>
      <c r="I2040" s="36"/>
      <c r="Z2040" s="21"/>
    </row>
    <row r="2041" spans="1:26">
      <c r="A2041" s="35"/>
      <c r="B2041" s="100" t="s">
        <v>3789</v>
      </c>
      <c r="C2041" s="101"/>
      <c r="D2041" s="101"/>
      <c r="E2041" s="101"/>
      <c r="F2041" s="101"/>
      <c r="G2041" s="101"/>
      <c r="H2041" s="102"/>
      <c r="I2041" s="36"/>
      <c r="Z2041" s="21"/>
    </row>
    <row r="2042" spans="1:26" ht="33">
      <c r="A2042" s="35"/>
      <c r="B2042" s="33" t="s">
        <v>3790</v>
      </c>
      <c r="C2042" s="30" t="s">
        <v>3791</v>
      </c>
      <c r="D2042" s="30" t="s">
        <v>96</v>
      </c>
      <c r="E2042" s="50">
        <v>76.709999999999994</v>
      </c>
      <c r="F2042" s="43">
        <f>E2042*20/100</f>
        <v>15.341999999999999</v>
      </c>
      <c r="G2042" s="43">
        <f t="shared" si="125"/>
        <v>92.051999999999992</v>
      </c>
      <c r="H2042" s="25" t="s">
        <v>97</v>
      </c>
      <c r="I2042" s="36"/>
      <c r="Z2042" s="21"/>
    </row>
    <row r="2043" spans="1:26" ht="33">
      <c r="A2043" s="35"/>
      <c r="B2043" s="31"/>
      <c r="C2043" s="41" t="s">
        <v>3792</v>
      </c>
      <c r="D2043" s="30"/>
      <c r="E2043" s="50"/>
      <c r="F2043" s="43"/>
      <c r="G2043" s="43"/>
      <c r="H2043" s="20"/>
      <c r="I2043" s="36"/>
      <c r="Z2043" s="21"/>
    </row>
    <row r="2044" spans="1:26">
      <c r="A2044" s="35"/>
      <c r="B2044" s="33" t="s">
        <v>3793</v>
      </c>
      <c r="C2044" s="27" t="s">
        <v>3794</v>
      </c>
      <c r="D2044" s="30" t="s">
        <v>96</v>
      </c>
      <c r="E2044" s="50">
        <v>264.8</v>
      </c>
      <c r="F2044" s="43">
        <f>E2044*20/100</f>
        <v>52.96</v>
      </c>
      <c r="G2044" s="43">
        <f t="shared" si="125"/>
        <v>317.76</v>
      </c>
      <c r="H2044" s="25" t="s">
        <v>98</v>
      </c>
      <c r="I2044" s="36"/>
      <c r="Z2044" s="21"/>
    </row>
    <row r="2045" spans="1:26" ht="33">
      <c r="A2045" s="35"/>
      <c r="B2045" s="33" t="s">
        <v>3795</v>
      </c>
      <c r="C2045" s="27" t="s">
        <v>3796</v>
      </c>
      <c r="D2045" s="30" t="s">
        <v>96</v>
      </c>
      <c r="E2045" s="50">
        <v>246.62</v>
      </c>
      <c r="F2045" s="43">
        <f>E2045*20/100</f>
        <v>49.323999999999998</v>
      </c>
      <c r="G2045" s="43">
        <f t="shared" si="125"/>
        <v>295.94400000000002</v>
      </c>
      <c r="H2045" s="25" t="s">
        <v>99</v>
      </c>
      <c r="I2045" s="36"/>
      <c r="Z2045" s="21"/>
    </row>
    <row r="2046" spans="1:26">
      <c r="A2046" s="35"/>
      <c r="B2046" s="33" t="s">
        <v>3797</v>
      </c>
      <c r="C2046" s="27" t="s">
        <v>3798</v>
      </c>
      <c r="D2046" s="30" t="s">
        <v>96</v>
      </c>
      <c r="E2046" s="50">
        <v>416</v>
      </c>
      <c r="F2046" s="43">
        <f>E2046*20/100</f>
        <v>83.2</v>
      </c>
      <c r="G2046" s="43">
        <f t="shared" si="125"/>
        <v>499.2</v>
      </c>
      <c r="H2046" s="65" t="s">
        <v>3799</v>
      </c>
      <c r="I2046" s="36"/>
      <c r="Z2046" s="21"/>
    </row>
    <row r="2047" spans="1:26" ht="33">
      <c r="A2047" s="35"/>
      <c r="B2047" s="33" t="s">
        <v>3800</v>
      </c>
      <c r="C2047" s="27" t="s">
        <v>3801</v>
      </c>
      <c r="D2047" s="30" t="s">
        <v>96</v>
      </c>
      <c r="E2047" s="50">
        <v>413.6</v>
      </c>
      <c r="F2047" s="43">
        <f>E2047*20/100</f>
        <v>82.72</v>
      </c>
      <c r="G2047" s="43">
        <f t="shared" si="125"/>
        <v>496.32000000000005</v>
      </c>
      <c r="H2047" s="25" t="s">
        <v>3802</v>
      </c>
      <c r="I2047" s="36"/>
      <c r="Z2047" s="21"/>
    </row>
    <row r="2048" spans="1:26">
      <c r="A2048" s="35"/>
      <c r="B2048" s="33" t="s">
        <v>3803</v>
      </c>
      <c r="C2048" s="27" t="s">
        <v>3804</v>
      </c>
      <c r="D2048" s="30" t="s">
        <v>96</v>
      </c>
      <c r="E2048" s="50">
        <v>602.29999999999995</v>
      </c>
      <c r="F2048" s="43">
        <f>E2048*20/100</f>
        <v>120.46</v>
      </c>
      <c r="G2048" s="43">
        <f t="shared" si="125"/>
        <v>722.76</v>
      </c>
      <c r="H2048" s="25" t="s">
        <v>3805</v>
      </c>
      <c r="I2048" s="36"/>
      <c r="Z2048" s="21"/>
    </row>
    <row r="2049" spans="1:26">
      <c r="A2049" s="35"/>
      <c r="B2049" s="31"/>
      <c r="C2049" s="41" t="s">
        <v>277</v>
      </c>
      <c r="D2049" s="30"/>
      <c r="E2049" s="50"/>
      <c r="F2049" s="43"/>
      <c r="G2049" s="43"/>
      <c r="H2049" s="20"/>
      <c r="I2049" s="36"/>
      <c r="Z2049" s="21"/>
    </row>
    <row r="2050" spans="1:26" ht="33">
      <c r="A2050" s="35"/>
      <c r="B2050" s="33" t="s">
        <v>3806</v>
      </c>
      <c r="C2050" s="27" t="s">
        <v>3807</v>
      </c>
      <c r="D2050" s="30" t="s">
        <v>96</v>
      </c>
      <c r="E2050" s="50">
        <v>286.01</v>
      </c>
      <c r="F2050" s="43">
        <f>E2050*20/100</f>
        <v>57.201999999999998</v>
      </c>
      <c r="G2050" s="43">
        <f t="shared" si="125"/>
        <v>343.21199999999999</v>
      </c>
      <c r="H2050" s="27" t="s">
        <v>3808</v>
      </c>
      <c r="I2050" s="36"/>
      <c r="Z2050" s="21"/>
    </row>
    <row r="2051" spans="1:26" ht="33">
      <c r="A2051" s="35"/>
      <c r="B2051" s="33" t="s">
        <v>3809</v>
      </c>
      <c r="C2051" s="27" t="s">
        <v>3796</v>
      </c>
      <c r="D2051" s="30" t="s">
        <v>96</v>
      </c>
      <c r="E2051" s="50">
        <v>383.48</v>
      </c>
      <c r="F2051" s="43">
        <f>E2051*20/100</f>
        <v>76.695999999999998</v>
      </c>
      <c r="G2051" s="43">
        <f t="shared" si="125"/>
        <v>460.17600000000004</v>
      </c>
      <c r="H2051" s="27" t="s">
        <v>237</v>
      </c>
      <c r="I2051" s="36"/>
      <c r="Z2051" s="21"/>
    </row>
    <row r="2052" spans="1:26">
      <c r="A2052" s="35"/>
      <c r="B2052" s="33" t="s">
        <v>3810</v>
      </c>
      <c r="C2052" s="27" t="s">
        <v>3798</v>
      </c>
      <c r="D2052" s="30" t="s">
        <v>96</v>
      </c>
      <c r="E2052" s="50">
        <v>503.62</v>
      </c>
      <c r="F2052" s="43">
        <f>E2052*20/100</f>
        <v>100.72399999999999</v>
      </c>
      <c r="G2052" s="43">
        <f t="shared" si="125"/>
        <v>604.34400000000005</v>
      </c>
      <c r="H2052" s="27" t="s">
        <v>226</v>
      </c>
      <c r="I2052" s="36"/>
      <c r="Z2052" s="21"/>
    </row>
    <row r="2053" spans="1:26" ht="33">
      <c r="A2053" s="35"/>
      <c r="B2053" s="33" t="s">
        <v>3811</v>
      </c>
      <c r="C2053" s="27" t="s">
        <v>3812</v>
      </c>
      <c r="D2053" s="30" t="s">
        <v>96</v>
      </c>
      <c r="E2053" s="50">
        <v>762.34</v>
      </c>
      <c r="F2053" s="43">
        <f>E2053*20/100</f>
        <v>152.46800000000002</v>
      </c>
      <c r="G2053" s="43">
        <f t="shared" si="125"/>
        <v>914.80799999999999</v>
      </c>
      <c r="H2053" s="27" t="s">
        <v>3802</v>
      </c>
      <c r="I2053" s="36"/>
      <c r="Z2053" s="21"/>
    </row>
    <row r="2054" spans="1:26">
      <c r="A2054" s="35"/>
      <c r="B2054" s="33" t="s">
        <v>3813</v>
      </c>
      <c r="C2054" s="27" t="s">
        <v>3814</v>
      </c>
      <c r="D2054" s="30" t="s">
        <v>96</v>
      </c>
      <c r="E2054" s="50">
        <v>1147.54</v>
      </c>
      <c r="F2054" s="43">
        <f>E2054*20/100</f>
        <v>229.50799999999998</v>
      </c>
      <c r="G2054" s="43">
        <f t="shared" si="125"/>
        <v>1377.048</v>
      </c>
      <c r="H2054" s="25" t="s">
        <v>3805</v>
      </c>
      <c r="I2054" s="36"/>
      <c r="Z2054" s="21"/>
    </row>
    <row r="2055" spans="1:26">
      <c r="A2055" s="35"/>
      <c r="B2055" s="31"/>
      <c r="C2055" s="41" t="s">
        <v>3815</v>
      </c>
      <c r="D2055" s="30"/>
      <c r="E2055" s="50"/>
      <c r="F2055" s="43"/>
      <c r="G2055" s="43"/>
      <c r="H2055" s="20"/>
      <c r="I2055" s="36"/>
      <c r="Z2055" s="21"/>
    </row>
    <row r="2056" spans="1:26">
      <c r="A2056" s="35"/>
      <c r="B2056" s="33" t="s">
        <v>3816</v>
      </c>
      <c r="C2056" s="27" t="s">
        <v>227</v>
      </c>
      <c r="D2056" s="30" t="s">
        <v>96</v>
      </c>
      <c r="E2056" s="50">
        <v>385.39</v>
      </c>
      <c r="F2056" s="43">
        <f>E2056*20/100</f>
        <v>77.077999999999989</v>
      </c>
      <c r="G2056" s="43">
        <f t="shared" si="125"/>
        <v>462.46799999999996</v>
      </c>
      <c r="H2056" s="27" t="s">
        <v>100</v>
      </c>
      <c r="I2056" s="36"/>
      <c r="Z2056" s="21"/>
    </row>
    <row r="2057" spans="1:26">
      <c r="A2057" s="35"/>
      <c r="B2057" s="33" t="s">
        <v>3817</v>
      </c>
      <c r="C2057" s="27" t="s">
        <v>3818</v>
      </c>
      <c r="D2057" s="30" t="s">
        <v>96</v>
      </c>
      <c r="E2057" s="50">
        <v>316.02</v>
      </c>
      <c r="F2057" s="43">
        <f>E2057*20/100</f>
        <v>63.203999999999994</v>
      </c>
      <c r="G2057" s="43">
        <f t="shared" si="125"/>
        <v>379.22399999999999</v>
      </c>
      <c r="H2057" s="27" t="s">
        <v>98</v>
      </c>
      <c r="I2057" s="36"/>
      <c r="Z2057" s="21"/>
    </row>
    <row r="2058" spans="1:26">
      <c r="A2058" s="35"/>
      <c r="B2058" s="31"/>
      <c r="C2058" s="41" t="s">
        <v>101</v>
      </c>
      <c r="D2058" s="30"/>
      <c r="E2058" s="50"/>
      <c r="F2058" s="43"/>
      <c r="G2058" s="43"/>
      <c r="H2058" s="20"/>
      <c r="I2058" s="36"/>
      <c r="Z2058" s="21"/>
    </row>
    <row r="2059" spans="1:26">
      <c r="A2059" s="35"/>
      <c r="B2059" s="33" t="s">
        <v>3819</v>
      </c>
      <c r="C2059" s="27" t="s">
        <v>3820</v>
      </c>
      <c r="D2059" s="30" t="s">
        <v>96</v>
      </c>
      <c r="E2059" s="50">
        <v>456.25</v>
      </c>
      <c r="F2059" s="43">
        <f>E2059*20/100</f>
        <v>91.25</v>
      </c>
      <c r="G2059" s="43">
        <f t="shared" si="125"/>
        <v>547.5</v>
      </c>
      <c r="H2059" s="20"/>
      <c r="I2059" s="36"/>
      <c r="Z2059" s="21"/>
    </row>
    <row r="2060" spans="1:26">
      <c r="A2060" s="35"/>
      <c r="B2060" s="33" t="s">
        <v>3821</v>
      </c>
      <c r="C2060" s="27" t="s">
        <v>3822</v>
      </c>
      <c r="D2060" s="30" t="s">
        <v>96</v>
      </c>
      <c r="E2060" s="50">
        <v>795.88</v>
      </c>
      <c r="F2060" s="43">
        <f>E2060*20/100</f>
        <v>159.17600000000002</v>
      </c>
      <c r="G2060" s="43">
        <f t="shared" si="125"/>
        <v>955.05600000000004</v>
      </c>
      <c r="H2060" s="27" t="s">
        <v>238</v>
      </c>
      <c r="I2060" s="36"/>
      <c r="Z2060" s="21"/>
    </row>
    <row r="2061" spans="1:26">
      <c r="A2061" s="35"/>
      <c r="B2061" s="33" t="s">
        <v>3823</v>
      </c>
      <c r="C2061" s="27" t="s">
        <v>3824</v>
      </c>
      <c r="D2061" s="30" t="s">
        <v>96</v>
      </c>
      <c r="E2061" s="50">
        <v>732.81</v>
      </c>
      <c r="F2061" s="43">
        <f>E2061*20/100</f>
        <v>146.56199999999998</v>
      </c>
      <c r="G2061" s="43">
        <f t="shared" si="125"/>
        <v>879.37199999999996</v>
      </c>
      <c r="H2061" s="27" t="s">
        <v>102</v>
      </c>
      <c r="I2061" s="36"/>
      <c r="Z2061" s="21"/>
    </row>
    <row r="2062" spans="1:26">
      <c r="A2062" s="35"/>
      <c r="B2062" s="33" t="s">
        <v>3825</v>
      </c>
      <c r="C2062" s="27" t="s">
        <v>3826</v>
      </c>
      <c r="D2062" s="30" t="s">
        <v>96</v>
      </c>
      <c r="E2062" s="50">
        <v>1220.33</v>
      </c>
      <c r="F2062" s="43">
        <f>E2062*20/100</f>
        <v>244.06599999999997</v>
      </c>
      <c r="G2062" s="43">
        <f t="shared" si="125"/>
        <v>1464.396</v>
      </c>
      <c r="H2062" s="27" t="s">
        <v>3827</v>
      </c>
      <c r="I2062" s="36"/>
      <c r="Z2062" s="21"/>
    </row>
    <row r="2063" spans="1:26">
      <c r="A2063" s="35"/>
      <c r="B2063" s="31"/>
      <c r="C2063" s="41" t="s">
        <v>3828</v>
      </c>
      <c r="D2063" s="30"/>
      <c r="E2063" s="50"/>
      <c r="F2063" s="43"/>
      <c r="G2063" s="43"/>
      <c r="H2063" s="20"/>
      <c r="I2063" s="36"/>
      <c r="Z2063" s="21"/>
    </row>
    <row r="2064" spans="1:26">
      <c r="A2064" s="35"/>
      <c r="B2064" s="33" t="s">
        <v>3829</v>
      </c>
      <c r="C2064" s="27" t="s">
        <v>256</v>
      </c>
      <c r="D2064" s="30" t="s">
        <v>104</v>
      </c>
      <c r="E2064" s="50">
        <v>4251.46</v>
      </c>
      <c r="F2064" s="43">
        <f t="shared" ref="F2064:F2070" si="126">E2064*20/100</f>
        <v>850.29199999999992</v>
      </c>
      <c r="G2064" s="43">
        <f t="shared" si="125"/>
        <v>5101.7520000000004</v>
      </c>
      <c r="H2064" s="27" t="s">
        <v>58</v>
      </c>
      <c r="I2064" s="36"/>
      <c r="Z2064" s="21"/>
    </row>
    <row r="2065" spans="1:26">
      <c r="A2065" s="35"/>
      <c r="B2065" s="33" t="s">
        <v>3830</v>
      </c>
      <c r="C2065" s="27" t="s">
        <v>3831</v>
      </c>
      <c r="D2065" s="30" t="s">
        <v>104</v>
      </c>
      <c r="E2065" s="50">
        <v>6256.53</v>
      </c>
      <c r="F2065" s="43">
        <f t="shared" si="126"/>
        <v>1251.3059999999998</v>
      </c>
      <c r="G2065" s="43">
        <f t="shared" si="125"/>
        <v>7507.8359999999993</v>
      </c>
      <c r="H2065" s="27" t="s">
        <v>58</v>
      </c>
      <c r="I2065" s="36"/>
      <c r="Z2065" s="21"/>
    </row>
    <row r="2066" spans="1:26">
      <c r="A2066" s="35"/>
      <c r="B2066" s="33" t="s">
        <v>3832</v>
      </c>
      <c r="C2066" s="27" t="s">
        <v>3833</v>
      </c>
      <c r="D2066" s="30" t="s">
        <v>104</v>
      </c>
      <c r="E2066" s="50">
        <v>7402.35</v>
      </c>
      <c r="F2066" s="43">
        <f t="shared" si="126"/>
        <v>1480.47</v>
      </c>
      <c r="G2066" s="43">
        <f t="shared" si="125"/>
        <v>8882.82</v>
      </c>
      <c r="H2066" s="27" t="s">
        <v>58</v>
      </c>
      <c r="I2066" s="36"/>
      <c r="Z2066" s="21"/>
    </row>
    <row r="2067" spans="1:26">
      <c r="A2067" s="98" t="s">
        <v>1300</v>
      </c>
      <c r="B2067" s="33">
        <v>3102311</v>
      </c>
      <c r="C2067" s="27" t="s">
        <v>3834</v>
      </c>
      <c r="D2067" s="30" t="s">
        <v>104</v>
      </c>
      <c r="E2067" s="50">
        <v>4075.92</v>
      </c>
      <c r="F2067" s="43">
        <f t="shared" si="126"/>
        <v>815.18399999999997</v>
      </c>
      <c r="G2067" s="43">
        <f t="shared" si="125"/>
        <v>4891.1040000000003</v>
      </c>
      <c r="H2067" s="27" t="s">
        <v>58</v>
      </c>
      <c r="I2067" s="36"/>
      <c r="Z2067" s="21"/>
    </row>
    <row r="2068" spans="1:26">
      <c r="A2068" s="99"/>
      <c r="B2068" s="33">
        <v>3102312</v>
      </c>
      <c r="C2068" s="27" t="s">
        <v>3835</v>
      </c>
      <c r="D2068" s="30" t="s">
        <v>104</v>
      </c>
      <c r="E2068" s="50">
        <v>5139.2299999999996</v>
      </c>
      <c r="F2068" s="43">
        <f t="shared" si="126"/>
        <v>1027.846</v>
      </c>
      <c r="G2068" s="43">
        <f t="shared" si="125"/>
        <v>6167.0759999999991</v>
      </c>
      <c r="H2068" s="27" t="s">
        <v>58</v>
      </c>
      <c r="I2068" s="36"/>
      <c r="Z2068" s="21"/>
    </row>
    <row r="2069" spans="1:26">
      <c r="A2069" s="99"/>
      <c r="B2069" s="33">
        <v>3102313</v>
      </c>
      <c r="C2069" s="27" t="s">
        <v>3836</v>
      </c>
      <c r="D2069" s="30" t="s">
        <v>104</v>
      </c>
      <c r="E2069" s="50">
        <v>6232.31</v>
      </c>
      <c r="F2069" s="43">
        <f t="shared" si="126"/>
        <v>1246.4620000000002</v>
      </c>
      <c r="G2069" s="43">
        <f t="shared" si="125"/>
        <v>7478.7720000000008</v>
      </c>
      <c r="H2069" s="27" t="s">
        <v>58</v>
      </c>
      <c r="I2069" s="36"/>
      <c r="Z2069" s="21"/>
    </row>
    <row r="2070" spans="1:26">
      <c r="A2070" s="99"/>
      <c r="B2070" s="33">
        <v>3102314</v>
      </c>
      <c r="C2070" s="27" t="s">
        <v>3837</v>
      </c>
      <c r="D2070" s="30" t="s">
        <v>104</v>
      </c>
      <c r="E2070" s="50">
        <v>7373.21</v>
      </c>
      <c r="F2070" s="43">
        <f t="shared" si="126"/>
        <v>1474.6420000000001</v>
      </c>
      <c r="G2070" s="43">
        <f t="shared" si="125"/>
        <v>8847.8520000000008</v>
      </c>
      <c r="H2070" s="27" t="s">
        <v>58</v>
      </c>
      <c r="I2070" s="36"/>
      <c r="Z2070" s="21"/>
    </row>
    <row r="2071" spans="1:26">
      <c r="A2071" s="35"/>
      <c r="B2071" s="31"/>
      <c r="C2071" s="41" t="s">
        <v>105</v>
      </c>
      <c r="D2071" s="30"/>
      <c r="E2071" s="50"/>
      <c r="F2071" s="43"/>
      <c r="G2071" s="43"/>
      <c r="H2071" s="20"/>
      <c r="I2071" s="36"/>
      <c r="Z2071" s="21"/>
    </row>
    <row r="2072" spans="1:26">
      <c r="A2072" s="35"/>
      <c r="B2072" s="33" t="s">
        <v>3838</v>
      </c>
      <c r="C2072" s="27" t="s">
        <v>3839</v>
      </c>
      <c r="D2072" s="30" t="s">
        <v>96</v>
      </c>
      <c r="E2072" s="50">
        <v>160.25</v>
      </c>
      <c r="F2072" s="43">
        <f>E2072*20/100</f>
        <v>32.049999999999997</v>
      </c>
      <c r="G2072" s="43">
        <f t="shared" si="125"/>
        <v>192.3</v>
      </c>
      <c r="H2072" s="27" t="s">
        <v>209</v>
      </c>
      <c r="I2072" s="36"/>
      <c r="Z2072" s="21"/>
    </row>
    <row r="2073" spans="1:26">
      <c r="A2073" s="35"/>
      <c r="B2073" s="33" t="s">
        <v>3840</v>
      </c>
      <c r="C2073" s="27" t="s">
        <v>3841</v>
      </c>
      <c r="D2073" s="30" t="s">
        <v>96</v>
      </c>
      <c r="E2073" s="50">
        <v>129.94999999999999</v>
      </c>
      <c r="F2073" s="43">
        <f>E2073*20/100</f>
        <v>25.99</v>
      </c>
      <c r="G2073" s="43">
        <f t="shared" si="125"/>
        <v>155.94</v>
      </c>
      <c r="H2073" s="27" t="s">
        <v>216</v>
      </c>
      <c r="I2073" s="36"/>
      <c r="Z2073" s="21"/>
    </row>
    <row r="2074" spans="1:26">
      <c r="A2074" s="35"/>
      <c r="B2074" s="33" t="s">
        <v>3842</v>
      </c>
      <c r="C2074" s="27" t="s">
        <v>3843</v>
      </c>
      <c r="D2074" s="30" t="s">
        <v>96</v>
      </c>
      <c r="E2074" s="50">
        <v>3354.29</v>
      </c>
      <c r="F2074" s="43">
        <f>E2074*20/100</f>
        <v>670.85800000000006</v>
      </c>
      <c r="G2074" s="43">
        <f t="shared" si="125"/>
        <v>4025.1480000000001</v>
      </c>
      <c r="H2074" s="27" t="s">
        <v>58</v>
      </c>
      <c r="I2074" s="36"/>
      <c r="Z2074" s="21"/>
    </row>
    <row r="2075" spans="1:26">
      <c r="A2075" s="35"/>
      <c r="B2075" s="33" t="s">
        <v>3844</v>
      </c>
      <c r="C2075" s="27" t="s">
        <v>3845</v>
      </c>
      <c r="D2075" s="30" t="s">
        <v>3846</v>
      </c>
      <c r="E2075" s="50">
        <v>529.21</v>
      </c>
      <c r="F2075" s="43">
        <f>E2075*20/100</f>
        <v>105.84200000000001</v>
      </c>
      <c r="G2075" s="43">
        <f t="shared" si="125"/>
        <v>635.05200000000002</v>
      </c>
      <c r="H2075" s="27" t="s">
        <v>3847</v>
      </c>
      <c r="I2075" s="36"/>
      <c r="Z2075" s="21"/>
    </row>
    <row r="2076" spans="1:26">
      <c r="A2076" s="35"/>
      <c r="B2076" s="33" t="s">
        <v>3848</v>
      </c>
      <c r="C2076" s="27" t="s">
        <v>257</v>
      </c>
      <c r="D2076" s="30" t="s">
        <v>228</v>
      </c>
      <c r="E2076" s="50">
        <v>16.57</v>
      </c>
      <c r="F2076" s="43">
        <f>E2076*20/100</f>
        <v>3.3139999999999996</v>
      </c>
      <c r="G2076" s="43">
        <f t="shared" si="125"/>
        <v>19.884</v>
      </c>
      <c r="H2076" s="27" t="s">
        <v>98</v>
      </c>
      <c r="I2076" s="36"/>
      <c r="Z2076" s="21"/>
    </row>
    <row r="2077" spans="1:26">
      <c r="A2077" s="35"/>
      <c r="B2077" s="100" t="s">
        <v>3849</v>
      </c>
      <c r="C2077" s="101"/>
      <c r="D2077" s="101"/>
      <c r="E2077" s="101"/>
      <c r="F2077" s="101"/>
      <c r="G2077" s="101"/>
      <c r="H2077" s="102"/>
      <c r="I2077" s="36"/>
      <c r="Z2077" s="21"/>
    </row>
    <row r="2078" spans="1:26">
      <c r="A2078" s="35"/>
      <c r="B2078" s="33" t="s">
        <v>3850</v>
      </c>
      <c r="C2078" s="27" t="s">
        <v>239</v>
      </c>
      <c r="D2078" s="30" t="s">
        <v>96</v>
      </c>
      <c r="E2078" s="50">
        <v>162.55000000000001</v>
      </c>
      <c r="F2078" s="43">
        <f>E2078*20/100</f>
        <v>32.51</v>
      </c>
      <c r="G2078" s="43">
        <f t="shared" si="125"/>
        <v>195.06</v>
      </c>
      <c r="H2078" s="25" t="s">
        <v>97</v>
      </c>
      <c r="I2078" s="36"/>
      <c r="Z2078" s="21"/>
    </row>
    <row r="2079" spans="1:26">
      <c r="A2079" s="35"/>
      <c r="B2079" s="31"/>
      <c r="C2079" s="41" t="s">
        <v>3851</v>
      </c>
      <c r="D2079" s="30"/>
      <c r="E2079" s="50"/>
      <c r="F2079" s="43"/>
      <c r="G2079" s="43"/>
      <c r="H2079" s="20"/>
      <c r="I2079" s="36"/>
      <c r="Z2079" s="21"/>
    </row>
    <row r="2080" spans="1:26">
      <c r="A2080" s="35"/>
      <c r="B2080" s="33" t="s">
        <v>3852</v>
      </c>
      <c r="C2080" s="27" t="s">
        <v>3853</v>
      </c>
      <c r="D2080" s="30" t="s">
        <v>96</v>
      </c>
      <c r="E2080" s="50">
        <v>134.6</v>
      </c>
      <c r="F2080" s="43">
        <f>E2080*20/100</f>
        <v>26.92</v>
      </c>
      <c r="G2080" s="43">
        <f t="shared" si="125"/>
        <v>161.51999999999998</v>
      </c>
      <c r="H2080" s="25" t="s">
        <v>150</v>
      </c>
      <c r="I2080" s="36"/>
      <c r="Z2080" s="21"/>
    </row>
    <row r="2081" spans="1:26">
      <c r="A2081" s="35"/>
      <c r="B2081" s="33" t="s">
        <v>3854</v>
      </c>
      <c r="C2081" s="27" t="s">
        <v>3855</v>
      </c>
      <c r="D2081" s="30" t="s">
        <v>96</v>
      </c>
      <c r="E2081" s="50">
        <v>246.55</v>
      </c>
      <c r="F2081" s="43">
        <f>E2081*20/100</f>
        <v>49.31</v>
      </c>
      <c r="G2081" s="43">
        <f t="shared" si="125"/>
        <v>295.86</v>
      </c>
      <c r="H2081" s="25" t="s">
        <v>107</v>
      </c>
      <c r="I2081" s="36"/>
      <c r="Z2081" s="21"/>
    </row>
    <row r="2082" spans="1:26">
      <c r="A2082" s="35"/>
      <c r="B2082" s="33" t="s">
        <v>3856</v>
      </c>
      <c r="C2082" s="27" t="s">
        <v>3857</v>
      </c>
      <c r="D2082" s="30" t="s">
        <v>96</v>
      </c>
      <c r="E2082" s="50">
        <v>237.06</v>
      </c>
      <c r="F2082" s="43">
        <f>E2082*20/100</f>
        <v>47.411999999999999</v>
      </c>
      <c r="G2082" s="43">
        <f t="shared" si="125"/>
        <v>284.47199999999998</v>
      </c>
      <c r="H2082" s="25" t="s">
        <v>219</v>
      </c>
      <c r="I2082" s="36"/>
      <c r="Z2082" s="21"/>
    </row>
    <row r="2083" spans="1:26">
      <c r="A2083" s="35"/>
      <c r="B2083" s="31"/>
      <c r="C2083" s="41" t="s">
        <v>3858</v>
      </c>
      <c r="D2083" s="30"/>
      <c r="E2083" s="50"/>
      <c r="F2083" s="43"/>
      <c r="G2083" s="43"/>
      <c r="H2083" s="20"/>
      <c r="I2083" s="36"/>
      <c r="Z2083" s="21"/>
    </row>
    <row r="2084" spans="1:26">
      <c r="A2084" s="35"/>
      <c r="B2084" s="33" t="s">
        <v>3859</v>
      </c>
      <c r="C2084" s="27" t="s">
        <v>3860</v>
      </c>
      <c r="D2084" s="30" t="s">
        <v>96</v>
      </c>
      <c r="E2084" s="50">
        <v>106</v>
      </c>
      <c r="F2084" s="43">
        <f>E2084*20/100</f>
        <v>21.2</v>
      </c>
      <c r="G2084" s="43">
        <f t="shared" si="125"/>
        <v>127.2</v>
      </c>
      <c r="H2084" s="27" t="s">
        <v>97</v>
      </c>
      <c r="I2084" s="36"/>
      <c r="Z2084" s="21"/>
    </row>
    <row r="2085" spans="1:26">
      <c r="A2085" s="35"/>
      <c r="B2085" s="33" t="s">
        <v>3861</v>
      </c>
      <c r="C2085" s="27" t="s">
        <v>3862</v>
      </c>
      <c r="D2085" s="30" t="s">
        <v>96</v>
      </c>
      <c r="E2085" s="50">
        <v>106</v>
      </c>
      <c r="F2085" s="43">
        <f>E2085*20/100</f>
        <v>21.2</v>
      </c>
      <c r="G2085" s="43">
        <f t="shared" si="125"/>
        <v>127.2</v>
      </c>
      <c r="H2085" s="27" t="s">
        <v>97</v>
      </c>
      <c r="I2085" s="36"/>
      <c r="Z2085" s="21"/>
    </row>
    <row r="2086" spans="1:26">
      <c r="A2086" s="35"/>
      <c r="B2086" s="33" t="s">
        <v>3863</v>
      </c>
      <c r="C2086" s="27" t="s">
        <v>3864</v>
      </c>
      <c r="D2086" s="30" t="s">
        <v>96</v>
      </c>
      <c r="E2086" s="50">
        <v>117.24</v>
      </c>
      <c r="F2086" s="43">
        <f>E2086*20/100</f>
        <v>23.447999999999997</v>
      </c>
      <c r="G2086" s="43">
        <f t="shared" si="125"/>
        <v>140.68799999999999</v>
      </c>
      <c r="H2086" s="27" t="s">
        <v>97</v>
      </c>
      <c r="I2086" s="36"/>
      <c r="Z2086" s="21"/>
    </row>
    <row r="2087" spans="1:26">
      <c r="A2087" s="35"/>
      <c r="B2087" s="33" t="s">
        <v>3865</v>
      </c>
      <c r="C2087" s="27" t="s">
        <v>3866</v>
      </c>
      <c r="D2087" s="30" t="s">
        <v>96</v>
      </c>
      <c r="E2087" s="50">
        <v>217.93</v>
      </c>
      <c r="F2087" s="43">
        <f>E2087*20/100</f>
        <v>43.586000000000006</v>
      </c>
      <c r="G2087" s="43">
        <f t="shared" si="125"/>
        <v>261.51600000000002</v>
      </c>
      <c r="H2087" s="27" t="s">
        <v>97</v>
      </c>
      <c r="I2087" s="36"/>
      <c r="Z2087" s="21"/>
    </row>
    <row r="2088" spans="1:26">
      <c r="A2088" s="35"/>
      <c r="B2088" s="31"/>
      <c r="C2088" s="41" t="s">
        <v>3867</v>
      </c>
      <c r="D2088" s="30"/>
      <c r="E2088" s="50"/>
      <c r="F2088" s="43"/>
      <c r="G2088" s="43"/>
      <c r="H2088" s="20"/>
      <c r="I2088" s="36"/>
      <c r="Z2088" s="21"/>
    </row>
    <row r="2089" spans="1:26">
      <c r="A2089" s="35"/>
      <c r="B2089" s="33" t="s">
        <v>3868</v>
      </c>
      <c r="C2089" s="27" t="s">
        <v>3869</v>
      </c>
      <c r="D2089" s="30" t="s">
        <v>96</v>
      </c>
      <c r="E2089" s="50">
        <v>159.78</v>
      </c>
      <c r="F2089" s="43">
        <f t="shared" ref="F2089:F2094" si="127">E2089*20/100</f>
        <v>31.956</v>
      </c>
      <c r="G2089" s="43">
        <f t="shared" ref="G2089:G2152" si="128">F2089+E2089</f>
        <v>191.73599999999999</v>
      </c>
      <c r="H2089" s="27" t="s">
        <v>3870</v>
      </c>
      <c r="I2089" s="36"/>
      <c r="Z2089" s="21"/>
    </row>
    <row r="2090" spans="1:26">
      <c r="A2090" s="35"/>
      <c r="B2090" s="33" t="s">
        <v>3871</v>
      </c>
      <c r="C2090" s="27" t="s">
        <v>3872</v>
      </c>
      <c r="D2090" s="30" t="s">
        <v>96</v>
      </c>
      <c r="E2090" s="50">
        <v>312.70999999999998</v>
      </c>
      <c r="F2090" s="43">
        <f t="shared" si="127"/>
        <v>62.542000000000002</v>
      </c>
      <c r="G2090" s="43">
        <f t="shared" si="128"/>
        <v>375.25199999999995</v>
      </c>
      <c r="H2090" s="25" t="s">
        <v>3870</v>
      </c>
      <c r="I2090" s="36"/>
      <c r="Z2090" s="21"/>
    </row>
    <row r="2091" spans="1:26">
      <c r="A2091" s="35"/>
      <c r="B2091" s="33" t="s">
        <v>3873</v>
      </c>
      <c r="C2091" s="27" t="s">
        <v>3874</v>
      </c>
      <c r="D2091" s="30" t="s">
        <v>108</v>
      </c>
      <c r="E2091" s="50">
        <v>217.98</v>
      </c>
      <c r="F2091" s="43">
        <f t="shared" si="127"/>
        <v>43.595999999999997</v>
      </c>
      <c r="G2091" s="43">
        <f t="shared" si="128"/>
        <v>261.57599999999996</v>
      </c>
      <c r="H2091" s="25" t="s">
        <v>97</v>
      </c>
      <c r="I2091" s="36"/>
      <c r="Z2091" s="21"/>
    </row>
    <row r="2092" spans="1:26">
      <c r="A2092" s="35"/>
      <c r="B2092" s="33" t="s">
        <v>3875</v>
      </c>
      <c r="C2092" s="27" t="s">
        <v>109</v>
      </c>
      <c r="D2092" s="30" t="s">
        <v>108</v>
      </c>
      <c r="E2092" s="50">
        <v>244.72</v>
      </c>
      <c r="F2092" s="43">
        <f t="shared" si="127"/>
        <v>48.943999999999996</v>
      </c>
      <c r="G2092" s="43">
        <f t="shared" si="128"/>
        <v>293.66399999999999</v>
      </c>
      <c r="H2092" s="46" t="s">
        <v>98</v>
      </c>
      <c r="I2092" s="36"/>
      <c r="Z2092" s="21"/>
    </row>
    <row r="2093" spans="1:26">
      <c r="A2093" s="35"/>
      <c r="B2093" s="33" t="s">
        <v>3876</v>
      </c>
      <c r="C2093" s="27" t="s">
        <v>3877</v>
      </c>
      <c r="D2093" s="30" t="s">
        <v>108</v>
      </c>
      <c r="E2093" s="50">
        <v>552.71</v>
      </c>
      <c r="F2093" s="43">
        <f t="shared" si="127"/>
        <v>110.542</v>
      </c>
      <c r="G2093" s="43">
        <f t="shared" si="128"/>
        <v>663.25200000000007</v>
      </c>
      <c r="H2093" s="27" t="s">
        <v>3878</v>
      </c>
      <c r="I2093" s="36"/>
      <c r="Z2093" s="21"/>
    </row>
    <row r="2094" spans="1:26">
      <c r="A2094" s="35"/>
      <c r="B2094" s="33" t="s">
        <v>3879</v>
      </c>
      <c r="C2094" s="27" t="s">
        <v>258</v>
      </c>
      <c r="D2094" s="30" t="s">
        <v>108</v>
      </c>
      <c r="E2094" s="50">
        <v>217.34</v>
      </c>
      <c r="F2094" s="43">
        <f t="shared" si="127"/>
        <v>43.468000000000004</v>
      </c>
      <c r="G2094" s="43">
        <f t="shared" si="128"/>
        <v>260.80799999999999</v>
      </c>
      <c r="H2094" s="27" t="s">
        <v>106</v>
      </c>
      <c r="I2094" s="36"/>
      <c r="Z2094" s="21"/>
    </row>
    <row r="2095" spans="1:26">
      <c r="A2095" s="35"/>
      <c r="B2095" s="100" t="s">
        <v>3880</v>
      </c>
      <c r="C2095" s="101"/>
      <c r="D2095" s="101"/>
      <c r="E2095" s="101"/>
      <c r="F2095" s="101"/>
      <c r="G2095" s="101"/>
      <c r="H2095" s="102"/>
      <c r="I2095" s="36"/>
      <c r="Z2095" s="21"/>
    </row>
    <row r="2096" spans="1:26">
      <c r="A2096" s="35"/>
      <c r="B2096" s="33" t="s">
        <v>3881</v>
      </c>
      <c r="C2096" s="27" t="s">
        <v>3882</v>
      </c>
      <c r="D2096" s="30" t="s">
        <v>3883</v>
      </c>
      <c r="E2096" s="50">
        <v>54.42</v>
      </c>
      <c r="F2096" s="43">
        <f t="shared" ref="F2096:F2104" si="129">E2096*20/100</f>
        <v>10.884</v>
      </c>
      <c r="G2096" s="43">
        <f t="shared" si="128"/>
        <v>65.304000000000002</v>
      </c>
      <c r="H2096" s="20"/>
      <c r="I2096" s="36"/>
      <c r="Z2096" s="21"/>
    </row>
    <row r="2097" spans="1:26">
      <c r="A2097" s="35"/>
      <c r="B2097" s="33" t="s">
        <v>3884</v>
      </c>
      <c r="C2097" s="27" t="s">
        <v>146</v>
      </c>
      <c r="D2097" s="30" t="s">
        <v>94</v>
      </c>
      <c r="E2097" s="50">
        <v>203.05</v>
      </c>
      <c r="F2097" s="43">
        <f t="shared" si="129"/>
        <v>40.61</v>
      </c>
      <c r="G2097" s="43">
        <f t="shared" si="128"/>
        <v>243.66000000000003</v>
      </c>
      <c r="H2097" s="20"/>
      <c r="I2097" s="36"/>
      <c r="Z2097" s="21"/>
    </row>
    <row r="2098" spans="1:26">
      <c r="A2098" s="35"/>
      <c r="B2098" s="33" t="s">
        <v>3885</v>
      </c>
      <c r="C2098" s="27" t="s">
        <v>147</v>
      </c>
      <c r="D2098" s="30" t="s">
        <v>148</v>
      </c>
      <c r="E2098" s="50">
        <v>153.47999999999999</v>
      </c>
      <c r="F2098" s="43">
        <f t="shared" si="129"/>
        <v>30.695999999999998</v>
      </c>
      <c r="G2098" s="43">
        <f t="shared" si="128"/>
        <v>184.17599999999999</v>
      </c>
      <c r="H2098" s="20"/>
      <c r="I2098" s="36"/>
      <c r="Z2098" s="21"/>
    </row>
    <row r="2099" spans="1:26">
      <c r="A2099" s="35"/>
      <c r="B2099" s="33" t="s">
        <v>3886</v>
      </c>
      <c r="C2099" s="27" t="s">
        <v>3887</v>
      </c>
      <c r="D2099" s="30" t="s">
        <v>3888</v>
      </c>
      <c r="E2099" s="50">
        <v>1231.43</v>
      </c>
      <c r="F2099" s="43">
        <f t="shared" si="129"/>
        <v>246.28600000000003</v>
      </c>
      <c r="G2099" s="43">
        <f t="shared" si="128"/>
        <v>1477.7160000000001</v>
      </c>
      <c r="H2099" s="20"/>
      <c r="I2099" s="36"/>
      <c r="Z2099" s="21"/>
    </row>
    <row r="2100" spans="1:26">
      <c r="A2100" s="35"/>
      <c r="B2100" s="33" t="s">
        <v>3889</v>
      </c>
      <c r="C2100" s="27" t="s">
        <v>3890</v>
      </c>
      <c r="D2100" s="30" t="s">
        <v>3888</v>
      </c>
      <c r="E2100" s="50">
        <v>1595.43</v>
      </c>
      <c r="F2100" s="43">
        <f t="shared" si="129"/>
        <v>319.08600000000001</v>
      </c>
      <c r="G2100" s="43">
        <f t="shared" si="128"/>
        <v>1914.5160000000001</v>
      </c>
      <c r="H2100" s="20"/>
      <c r="I2100" s="36"/>
      <c r="Z2100" s="21"/>
    </row>
    <row r="2101" spans="1:26">
      <c r="A2101" s="35"/>
      <c r="B2101" s="33" t="s">
        <v>3891</v>
      </c>
      <c r="C2101" s="27" t="s">
        <v>3892</v>
      </c>
      <c r="D2101" s="30" t="s">
        <v>3888</v>
      </c>
      <c r="E2101" s="50">
        <v>706.3</v>
      </c>
      <c r="F2101" s="43">
        <f t="shared" si="129"/>
        <v>141.26</v>
      </c>
      <c r="G2101" s="43">
        <f t="shared" si="128"/>
        <v>847.56</v>
      </c>
      <c r="H2101" s="20"/>
      <c r="I2101" s="36"/>
      <c r="Z2101" s="21"/>
    </row>
    <row r="2102" spans="1:26">
      <c r="A2102" s="35"/>
      <c r="B2102" s="33" t="s">
        <v>3893</v>
      </c>
      <c r="C2102" s="27" t="s">
        <v>3894</v>
      </c>
      <c r="D2102" s="30" t="s">
        <v>94</v>
      </c>
      <c r="E2102" s="50">
        <v>674.23</v>
      </c>
      <c r="F2102" s="43">
        <f t="shared" si="129"/>
        <v>134.846</v>
      </c>
      <c r="G2102" s="43">
        <f t="shared" si="128"/>
        <v>809.07600000000002</v>
      </c>
      <c r="H2102" s="20"/>
      <c r="I2102" s="36"/>
      <c r="Z2102" s="21"/>
    </row>
    <row r="2103" spans="1:26">
      <c r="A2103" s="35"/>
      <c r="B2103" s="33" t="s">
        <v>3895</v>
      </c>
      <c r="C2103" s="27" t="s">
        <v>3896</v>
      </c>
      <c r="D2103" s="30" t="s">
        <v>71</v>
      </c>
      <c r="E2103" s="50">
        <v>1731.77</v>
      </c>
      <c r="F2103" s="43">
        <f t="shared" si="129"/>
        <v>346.35400000000004</v>
      </c>
      <c r="G2103" s="43">
        <f t="shared" si="128"/>
        <v>2078.1239999999998</v>
      </c>
      <c r="H2103" s="20"/>
      <c r="I2103" s="36"/>
      <c r="Z2103" s="21"/>
    </row>
    <row r="2104" spans="1:26">
      <c r="A2104" s="35"/>
      <c r="B2104" s="33" t="s">
        <v>3897</v>
      </c>
      <c r="C2104" s="27" t="s">
        <v>3898</v>
      </c>
      <c r="D2104" s="30" t="s">
        <v>94</v>
      </c>
      <c r="E2104" s="50">
        <v>282.47000000000003</v>
      </c>
      <c r="F2104" s="43">
        <f t="shared" si="129"/>
        <v>56.494000000000007</v>
      </c>
      <c r="G2104" s="43">
        <f t="shared" si="128"/>
        <v>338.96400000000006</v>
      </c>
      <c r="H2104" s="20"/>
      <c r="I2104" s="36"/>
      <c r="Z2104" s="21"/>
    </row>
    <row r="2105" spans="1:26">
      <c r="A2105" s="35"/>
      <c r="B2105" s="100" t="s">
        <v>3899</v>
      </c>
      <c r="C2105" s="101"/>
      <c r="D2105" s="101"/>
      <c r="E2105" s="101"/>
      <c r="F2105" s="101"/>
      <c r="G2105" s="101"/>
      <c r="H2105" s="102"/>
      <c r="I2105" s="36"/>
      <c r="Z2105" s="21"/>
    </row>
    <row r="2106" spans="1:26" ht="33">
      <c r="A2106" s="35"/>
      <c r="B2106" s="33" t="s">
        <v>3900</v>
      </c>
      <c r="C2106" s="27" t="s">
        <v>3901</v>
      </c>
      <c r="D2106" s="30" t="s">
        <v>252</v>
      </c>
      <c r="E2106" s="50">
        <v>686.77</v>
      </c>
      <c r="F2106" s="43">
        <f>E2106*20/100</f>
        <v>137.35399999999998</v>
      </c>
      <c r="G2106" s="43">
        <f t="shared" si="128"/>
        <v>824.12400000000002</v>
      </c>
      <c r="H2106" s="20"/>
      <c r="I2106" s="36"/>
      <c r="Z2106" s="21"/>
    </row>
    <row r="2107" spans="1:26">
      <c r="A2107" s="35"/>
      <c r="B2107" s="33" t="s">
        <v>3902</v>
      </c>
      <c r="C2107" s="27" t="s">
        <v>3903</v>
      </c>
      <c r="D2107" s="30" t="s">
        <v>70</v>
      </c>
      <c r="E2107" s="50">
        <v>350.98</v>
      </c>
      <c r="F2107" s="43">
        <f>E2107*20/100</f>
        <v>70.195999999999998</v>
      </c>
      <c r="G2107" s="43">
        <f t="shared" si="128"/>
        <v>421.17600000000004</v>
      </c>
      <c r="H2107" s="20"/>
      <c r="I2107" s="36"/>
      <c r="Z2107" s="21"/>
    </row>
    <row r="2108" spans="1:26">
      <c r="A2108" s="35"/>
      <c r="B2108" s="33" t="s">
        <v>3904</v>
      </c>
      <c r="C2108" s="27" t="s">
        <v>3905</v>
      </c>
      <c r="D2108" s="30" t="s">
        <v>3906</v>
      </c>
      <c r="E2108" s="50">
        <v>389.03</v>
      </c>
      <c r="F2108" s="43">
        <f>E2108*20/100</f>
        <v>77.805999999999997</v>
      </c>
      <c r="G2108" s="43">
        <f t="shared" si="128"/>
        <v>466.83599999999996</v>
      </c>
      <c r="H2108" s="20"/>
      <c r="I2108" s="36"/>
      <c r="Z2108" s="21"/>
    </row>
    <row r="2109" spans="1:26">
      <c r="A2109" s="35"/>
      <c r="B2109" s="33" t="s">
        <v>3907</v>
      </c>
      <c r="C2109" s="27" t="s">
        <v>3905</v>
      </c>
      <c r="D2109" s="30" t="s">
        <v>3908</v>
      </c>
      <c r="E2109" s="50">
        <v>500.96</v>
      </c>
      <c r="F2109" s="43">
        <f>E2109*20/100</f>
        <v>100.19199999999999</v>
      </c>
      <c r="G2109" s="43">
        <f t="shared" si="128"/>
        <v>601.15199999999993</v>
      </c>
      <c r="H2109" s="20"/>
      <c r="I2109" s="36"/>
      <c r="Z2109" s="21"/>
    </row>
    <row r="2110" spans="1:26">
      <c r="A2110" s="35"/>
      <c r="B2110" s="100" t="s">
        <v>3909</v>
      </c>
      <c r="C2110" s="101"/>
      <c r="D2110" s="101"/>
      <c r="E2110" s="101"/>
      <c r="F2110" s="101"/>
      <c r="G2110" s="101"/>
      <c r="H2110" s="102"/>
      <c r="I2110" s="36"/>
      <c r="Z2110" s="21"/>
    </row>
    <row r="2111" spans="1:26" ht="33">
      <c r="A2111" s="35"/>
      <c r="B2111" s="33" t="s">
        <v>3910</v>
      </c>
      <c r="C2111" s="27" t="s">
        <v>3911</v>
      </c>
      <c r="D2111" s="30" t="s">
        <v>67</v>
      </c>
      <c r="E2111" s="92">
        <v>2</v>
      </c>
      <c r="F2111" s="93"/>
      <c r="G2111" s="94"/>
      <c r="H2111" s="20"/>
      <c r="I2111" s="36"/>
      <c r="Z2111" s="21"/>
    </row>
    <row r="2112" spans="1:26" ht="16.5" customHeight="1">
      <c r="A2112" s="35"/>
      <c r="B2112" s="89" t="s">
        <v>3912</v>
      </c>
      <c r="C2112" s="90"/>
      <c r="D2112" s="90"/>
      <c r="E2112" s="90"/>
      <c r="F2112" s="90"/>
      <c r="G2112" s="90"/>
      <c r="H2112" s="91"/>
      <c r="I2112" s="36"/>
      <c r="Z2112" s="21"/>
    </row>
    <row r="2113" spans="1:26" ht="16.5" customHeight="1">
      <c r="A2113" s="35"/>
      <c r="B2113" s="89" t="s">
        <v>3913</v>
      </c>
      <c r="C2113" s="90"/>
      <c r="D2113" s="90"/>
      <c r="E2113" s="90"/>
      <c r="F2113" s="90"/>
      <c r="G2113" s="90"/>
      <c r="H2113" s="91"/>
      <c r="I2113" s="36"/>
      <c r="Z2113" s="21"/>
    </row>
    <row r="2114" spans="1:26">
      <c r="A2114" s="35"/>
      <c r="B2114" s="33" t="s">
        <v>3914</v>
      </c>
      <c r="C2114" s="66" t="s">
        <v>3915</v>
      </c>
      <c r="D2114" s="67" t="s">
        <v>13</v>
      </c>
      <c r="E2114" s="50">
        <v>107.18</v>
      </c>
      <c r="F2114" s="43">
        <f t="shared" ref="F2114:F2138" si="130">E2114*20/100</f>
        <v>21.436000000000003</v>
      </c>
      <c r="G2114" s="43">
        <f t="shared" si="128"/>
        <v>128.61600000000001</v>
      </c>
      <c r="H2114" s="66" t="s">
        <v>3916</v>
      </c>
      <c r="I2114" s="36"/>
      <c r="Z2114" s="21"/>
    </row>
    <row r="2115" spans="1:26">
      <c r="A2115" s="35"/>
      <c r="B2115" s="33" t="s">
        <v>3917</v>
      </c>
      <c r="C2115" s="66" t="s">
        <v>3918</v>
      </c>
      <c r="D2115" s="67" t="s">
        <v>13</v>
      </c>
      <c r="E2115" s="50">
        <v>122.02</v>
      </c>
      <c r="F2115" s="43">
        <f t="shared" si="130"/>
        <v>24.404</v>
      </c>
      <c r="G2115" s="43">
        <f t="shared" si="128"/>
        <v>146.42400000000001</v>
      </c>
      <c r="H2115" s="66" t="s">
        <v>3916</v>
      </c>
      <c r="I2115" s="36"/>
      <c r="Z2115" s="21"/>
    </row>
    <row r="2116" spans="1:26">
      <c r="A2116" s="35"/>
      <c r="B2116" s="33" t="s">
        <v>3919</v>
      </c>
      <c r="C2116" s="66" t="s">
        <v>3920</v>
      </c>
      <c r="D2116" s="67" t="s">
        <v>13</v>
      </c>
      <c r="E2116" s="50">
        <v>107.18</v>
      </c>
      <c r="F2116" s="43">
        <f t="shared" si="130"/>
        <v>21.436000000000003</v>
      </c>
      <c r="G2116" s="43">
        <f t="shared" si="128"/>
        <v>128.61600000000001</v>
      </c>
      <c r="H2116" s="66" t="s">
        <v>3916</v>
      </c>
      <c r="I2116" s="36"/>
      <c r="Z2116" s="21"/>
    </row>
    <row r="2117" spans="1:26">
      <c r="A2117" s="35"/>
      <c r="B2117" s="33" t="s">
        <v>3921</v>
      </c>
      <c r="C2117" s="66" t="s">
        <v>249</v>
      </c>
      <c r="D2117" s="67" t="s">
        <v>13</v>
      </c>
      <c r="E2117" s="50">
        <v>107.18</v>
      </c>
      <c r="F2117" s="43">
        <f t="shared" si="130"/>
        <v>21.436000000000003</v>
      </c>
      <c r="G2117" s="43">
        <f t="shared" si="128"/>
        <v>128.61600000000001</v>
      </c>
      <c r="H2117" s="66" t="s">
        <v>3916</v>
      </c>
      <c r="I2117" s="36"/>
      <c r="Z2117" s="21"/>
    </row>
    <row r="2118" spans="1:26">
      <c r="A2118" s="35"/>
      <c r="B2118" s="33" t="s">
        <v>3922</v>
      </c>
      <c r="C2118" s="66" t="s">
        <v>144</v>
      </c>
      <c r="D2118" s="67" t="s">
        <v>13</v>
      </c>
      <c r="E2118" s="50">
        <v>131.75</v>
      </c>
      <c r="F2118" s="43">
        <f t="shared" si="130"/>
        <v>26.35</v>
      </c>
      <c r="G2118" s="43">
        <f t="shared" si="128"/>
        <v>158.1</v>
      </c>
      <c r="H2118" s="66" t="s">
        <v>3916</v>
      </c>
      <c r="I2118" s="36"/>
      <c r="Z2118" s="21"/>
    </row>
    <row r="2119" spans="1:26">
      <c r="A2119" s="35"/>
      <c r="B2119" s="33" t="s">
        <v>3923</v>
      </c>
      <c r="C2119" s="66" t="s">
        <v>3924</v>
      </c>
      <c r="D2119" s="67" t="s">
        <v>13</v>
      </c>
      <c r="E2119" s="50">
        <v>107.18</v>
      </c>
      <c r="F2119" s="43">
        <f t="shared" si="130"/>
        <v>21.436000000000003</v>
      </c>
      <c r="G2119" s="43">
        <f t="shared" si="128"/>
        <v>128.61600000000001</v>
      </c>
      <c r="H2119" s="66" t="s">
        <v>3916</v>
      </c>
      <c r="I2119" s="36"/>
      <c r="Z2119" s="21"/>
    </row>
    <row r="2120" spans="1:26" ht="66">
      <c r="A2120" s="35"/>
      <c r="B2120" s="33" t="s">
        <v>3925</v>
      </c>
      <c r="C2120" s="68" t="s">
        <v>3926</v>
      </c>
      <c r="D2120" s="67" t="s">
        <v>13</v>
      </c>
      <c r="E2120" s="50">
        <v>136.9</v>
      </c>
      <c r="F2120" s="43">
        <f t="shared" si="130"/>
        <v>27.38</v>
      </c>
      <c r="G2120" s="43">
        <f t="shared" si="128"/>
        <v>164.28</v>
      </c>
      <c r="H2120" s="66" t="s">
        <v>3916</v>
      </c>
      <c r="I2120" s="36"/>
      <c r="Z2120" s="21"/>
    </row>
    <row r="2121" spans="1:26">
      <c r="A2121" s="35"/>
      <c r="B2121" s="33" t="s">
        <v>3927</v>
      </c>
      <c r="C2121" s="68" t="s">
        <v>3928</v>
      </c>
      <c r="D2121" s="67" t="s">
        <v>13</v>
      </c>
      <c r="E2121" s="50">
        <v>107.18</v>
      </c>
      <c r="F2121" s="43">
        <f t="shared" si="130"/>
        <v>21.436000000000003</v>
      </c>
      <c r="G2121" s="43">
        <f t="shared" si="128"/>
        <v>128.61600000000001</v>
      </c>
      <c r="H2121" s="66" t="s">
        <v>3916</v>
      </c>
      <c r="I2121" s="36"/>
      <c r="Z2121" s="21"/>
    </row>
    <row r="2122" spans="1:26">
      <c r="A2122" s="35"/>
      <c r="B2122" s="33" t="s">
        <v>3929</v>
      </c>
      <c r="C2122" s="69" t="s">
        <v>3930</v>
      </c>
      <c r="D2122" s="67" t="s">
        <v>13</v>
      </c>
      <c r="E2122" s="50">
        <v>211.17</v>
      </c>
      <c r="F2122" s="43">
        <f t="shared" si="130"/>
        <v>42.233999999999995</v>
      </c>
      <c r="G2122" s="43">
        <f t="shared" si="128"/>
        <v>253.404</v>
      </c>
      <c r="H2122" s="66" t="s">
        <v>3916</v>
      </c>
      <c r="I2122" s="36"/>
      <c r="Z2122" s="21"/>
    </row>
    <row r="2123" spans="1:26" ht="49.5">
      <c r="A2123" s="35"/>
      <c r="B2123" s="33" t="s">
        <v>3931</v>
      </c>
      <c r="C2123" s="68" t="s">
        <v>3932</v>
      </c>
      <c r="D2123" s="67" t="s">
        <v>13</v>
      </c>
      <c r="E2123" s="50">
        <v>270.61</v>
      </c>
      <c r="F2123" s="43">
        <f t="shared" si="130"/>
        <v>54.122000000000007</v>
      </c>
      <c r="G2123" s="43">
        <f t="shared" si="128"/>
        <v>324.73200000000003</v>
      </c>
      <c r="H2123" s="66" t="s">
        <v>3916</v>
      </c>
      <c r="I2123" s="36"/>
      <c r="Z2123" s="21"/>
    </row>
    <row r="2124" spans="1:26" ht="82.5">
      <c r="A2124" s="35"/>
      <c r="B2124" s="33" t="s">
        <v>3933</v>
      </c>
      <c r="C2124" s="68" t="s">
        <v>3934</v>
      </c>
      <c r="D2124" s="67" t="s">
        <v>13</v>
      </c>
      <c r="E2124" s="50">
        <v>211.17</v>
      </c>
      <c r="F2124" s="43">
        <f t="shared" si="130"/>
        <v>42.233999999999995</v>
      </c>
      <c r="G2124" s="43">
        <f t="shared" si="128"/>
        <v>253.404</v>
      </c>
      <c r="H2124" s="66" t="s">
        <v>3916</v>
      </c>
      <c r="I2124" s="36"/>
      <c r="Z2124" s="21"/>
    </row>
    <row r="2125" spans="1:26" ht="33">
      <c r="A2125" s="35"/>
      <c r="B2125" s="33" t="s">
        <v>3935</v>
      </c>
      <c r="C2125" s="68" t="s">
        <v>3936</v>
      </c>
      <c r="D2125" s="67" t="s">
        <v>13</v>
      </c>
      <c r="E2125" s="50">
        <v>211.17</v>
      </c>
      <c r="F2125" s="43">
        <f t="shared" si="130"/>
        <v>42.233999999999995</v>
      </c>
      <c r="G2125" s="43">
        <f t="shared" si="128"/>
        <v>253.404</v>
      </c>
      <c r="H2125" s="66" t="s">
        <v>3916</v>
      </c>
      <c r="I2125" s="36"/>
      <c r="Z2125" s="21"/>
    </row>
    <row r="2126" spans="1:26">
      <c r="A2126" s="35"/>
      <c r="B2126" s="33" t="s">
        <v>3937</v>
      </c>
      <c r="C2126" s="69" t="s">
        <v>3938</v>
      </c>
      <c r="D2126" s="67" t="s">
        <v>13</v>
      </c>
      <c r="E2126" s="50">
        <v>122.03</v>
      </c>
      <c r="F2126" s="43">
        <f t="shared" si="130"/>
        <v>24.405999999999999</v>
      </c>
      <c r="G2126" s="43">
        <f t="shared" si="128"/>
        <v>146.43600000000001</v>
      </c>
      <c r="H2126" s="66" t="s">
        <v>3916</v>
      </c>
      <c r="I2126" s="36"/>
      <c r="Z2126" s="21"/>
    </row>
    <row r="2127" spans="1:26" ht="33">
      <c r="A2127" s="35"/>
      <c r="B2127" s="33" t="s">
        <v>3939</v>
      </c>
      <c r="C2127" s="68" t="s">
        <v>3940</v>
      </c>
      <c r="D2127" s="67" t="s">
        <v>13</v>
      </c>
      <c r="E2127" s="50">
        <v>122.03</v>
      </c>
      <c r="F2127" s="43">
        <f t="shared" si="130"/>
        <v>24.405999999999999</v>
      </c>
      <c r="G2127" s="43">
        <f t="shared" si="128"/>
        <v>146.43600000000001</v>
      </c>
      <c r="H2127" s="66" t="s">
        <v>3916</v>
      </c>
      <c r="I2127" s="36"/>
      <c r="Z2127" s="21"/>
    </row>
    <row r="2128" spans="1:26" ht="33">
      <c r="A2128" s="35"/>
      <c r="B2128" s="33" t="s">
        <v>3941</v>
      </c>
      <c r="C2128" s="68" t="s">
        <v>3942</v>
      </c>
      <c r="D2128" s="67" t="s">
        <v>13</v>
      </c>
      <c r="E2128" s="50">
        <v>270.61</v>
      </c>
      <c r="F2128" s="43">
        <f t="shared" si="130"/>
        <v>54.122000000000007</v>
      </c>
      <c r="G2128" s="43">
        <f t="shared" si="128"/>
        <v>324.73200000000003</v>
      </c>
      <c r="H2128" s="66" t="s">
        <v>3916</v>
      </c>
      <c r="I2128" s="36"/>
      <c r="Z2128" s="21"/>
    </row>
    <row r="2129" spans="1:26" ht="82.5">
      <c r="A2129" s="35"/>
      <c r="B2129" s="33" t="s">
        <v>3943</v>
      </c>
      <c r="C2129" s="68" t="s">
        <v>3944</v>
      </c>
      <c r="D2129" s="67" t="s">
        <v>13</v>
      </c>
      <c r="E2129" s="50">
        <v>359.74</v>
      </c>
      <c r="F2129" s="43">
        <f t="shared" si="130"/>
        <v>71.948000000000008</v>
      </c>
      <c r="G2129" s="43">
        <f t="shared" si="128"/>
        <v>431.68799999999999</v>
      </c>
      <c r="H2129" s="66" t="s">
        <v>3916</v>
      </c>
      <c r="I2129" s="36"/>
      <c r="Z2129" s="21"/>
    </row>
    <row r="2130" spans="1:26" ht="33">
      <c r="A2130" s="35"/>
      <c r="B2130" s="33" t="s">
        <v>3945</v>
      </c>
      <c r="C2130" s="68" t="s">
        <v>3946</v>
      </c>
      <c r="D2130" s="67" t="s">
        <v>13</v>
      </c>
      <c r="E2130" s="50">
        <v>359.74</v>
      </c>
      <c r="F2130" s="43">
        <f t="shared" si="130"/>
        <v>71.948000000000008</v>
      </c>
      <c r="G2130" s="43">
        <f t="shared" si="128"/>
        <v>431.68799999999999</v>
      </c>
      <c r="H2130" s="66" t="s">
        <v>3916</v>
      </c>
      <c r="I2130" s="36"/>
      <c r="Z2130" s="21"/>
    </row>
    <row r="2131" spans="1:26" ht="33">
      <c r="A2131" s="35"/>
      <c r="B2131" s="33" t="s">
        <v>3947</v>
      </c>
      <c r="C2131" s="68" t="s">
        <v>3948</v>
      </c>
      <c r="D2131" s="67" t="s">
        <v>13</v>
      </c>
      <c r="E2131" s="50">
        <v>389.45</v>
      </c>
      <c r="F2131" s="43">
        <f t="shared" si="130"/>
        <v>77.89</v>
      </c>
      <c r="G2131" s="43">
        <f t="shared" si="128"/>
        <v>467.34</v>
      </c>
      <c r="H2131" s="66" t="s">
        <v>3916</v>
      </c>
      <c r="I2131" s="36"/>
      <c r="Z2131" s="21"/>
    </row>
    <row r="2132" spans="1:26" ht="82.5">
      <c r="A2132" s="35"/>
      <c r="B2132" s="33" t="s">
        <v>3949</v>
      </c>
      <c r="C2132" s="68" t="s">
        <v>3950</v>
      </c>
      <c r="D2132" s="67" t="s">
        <v>13</v>
      </c>
      <c r="E2132" s="50">
        <v>389.45</v>
      </c>
      <c r="F2132" s="43">
        <f t="shared" si="130"/>
        <v>77.89</v>
      </c>
      <c r="G2132" s="43">
        <f t="shared" si="128"/>
        <v>467.34</v>
      </c>
      <c r="H2132" s="66" t="s">
        <v>3916</v>
      </c>
      <c r="I2132" s="36"/>
      <c r="Z2132" s="21"/>
    </row>
    <row r="2133" spans="1:26" ht="66">
      <c r="A2133" s="35"/>
      <c r="B2133" s="33" t="s">
        <v>3951</v>
      </c>
      <c r="C2133" s="66" t="s">
        <v>3952</v>
      </c>
      <c r="D2133" s="67" t="s">
        <v>13</v>
      </c>
      <c r="E2133" s="50">
        <v>389.45</v>
      </c>
      <c r="F2133" s="43">
        <f t="shared" si="130"/>
        <v>77.89</v>
      </c>
      <c r="G2133" s="43">
        <f t="shared" si="128"/>
        <v>467.34</v>
      </c>
      <c r="H2133" s="66" t="s">
        <v>3916</v>
      </c>
      <c r="I2133" s="36"/>
      <c r="Z2133" s="21"/>
    </row>
    <row r="2134" spans="1:26">
      <c r="A2134" s="35"/>
      <c r="B2134" s="33" t="s">
        <v>3953</v>
      </c>
      <c r="C2134" s="66" t="s">
        <v>3954</v>
      </c>
      <c r="D2134" s="67" t="s">
        <v>13</v>
      </c>
      <c r="E2134" s="50">
        <v>161.19999999999999</v>
      </c>
      <c r="F2134" s="43">
        <f t="shared" si="130"/>
        <v>32.24</v>
      </c>
      <c r="G2134" s="43">
        <f t="shared" si="128"/>
        <v>193.44</v>
      </c>
      <c r="H2134" s="66" t="s">
        <v>3916</v>
      </c>
      <c r="I2134" s="36"/>
      <c r="Z2134" s="21"/>
    </row>
    <row r="2135" spans="1:26">
      <c r="A2135" s="35"/>
      <c r="B2135" s="33" t="s">
        <v>3955</v>
      </c>
      <c r="C2135" s="66" t="s">
        <v>3956</v>
      </c>
      <c r="D2135" s="67" t="s">
        <v>13</v>
      </c>
      <c r="E2135" s="50">
        <v>107.18</v>
      </c>
      <c r="F2135" s="43">
        <f t="shared" si="130"/>
        <v>21.436000000000003</v>
      </c>
      <c r="G2135" s="43">
        <f t="shared" si="128"/>
        <v>128.61600000000001</v>
      </c>
      <c r="H2135" s="66" t="s">
        <v>3916</v>
      </c>
      <c r="I2135" s="36"/>
      <c r="Z2135" s="21"/>
    </row>
    <row r="2136" spans="1:26">
      <c r="A2136" s="35"/>
      <c r="B2136" s="33" t="s">
        <v>3957</v>
      </c>
      <c r="C2136" s="66" t="s">
        <v>3958</v>
      </c>
      <c r="D2136" s="67" t="s">
        <v>13</v>
      </c>
      <c r="E2136" s="50">
        <v>255.73</v>
      </c>
      <c r="F2136" s="43">
        <f t="shared" si="130"/>
        <v>51.145999999999994</v>
      </c>
      <c r="G2136" s="43">
        <f t="shared" si="128"/>
        <v>306.87599999999998</v>
      </c>
      <c r="H2136" s="66" t="s">
        <v>3916</v>
      </c>
      <c r="I2136" s="36"/>
      <c r="Z2136" s="21"/>
    </row>
    <row r="2137" spans="1:26">
      <c r="A2137" s="35"/>
      <c r="B2137" s="33" t="s">
        <v>3959</v>
      </c>
      <c r="C2137" s="66" t="s">
        <v>285</v>
      </c>
      <c r="D2137" s="67" t="s">
        <v>13</v>
      </c>
      <c r="E2137" s="50">
        <v>478.59</v>
      </c>
      <c r="F2137" s="43">
        <f t="shared" si="130"/>
        <v>95.717999999999989</v>
      </c>
      <c r="G2137" s="43">
        <f t="shared" si="128"/>
        <v>574.30799999999999</v>
      </c>
      <c r="H2137" s="66" t="s">
        <v>3916</v>
      </c>
      <c r="I2137" s="36"/>
      <c r="Z2137" s="21"/>
    </row>
    <row r="2138" spans="1:26">
      <c r="A2138" s="35"/>
      <c r="B2138" s="33" t="s">
        <v>3960</v>
      </c>
      <c r="C2138" s="66" t="s">
        <v>3961</v>
      </c>
      <c r="D2138" s="67" t="s">
        <v>13</v>
      </c>
      <c r="E2138" s="50">
        <v>131.44999999999999</v>
      </c>
      <c r="F2138" s="43">
        <f t="shared" si="130"/>
        <v>26.29</v>
      </c>
      <c r="G2138" s="43">
        <f t="shared" si="128"/>
        <v>157.73999999999998</v>
      </c>
      <c r="H2138" s="66" t="s">
        <v>3916</v>
      </c>
      <c r="I2138" s="36"/>
      <c r="Z2138" s="21"/>
    </row>
    <row r="2139" spans="1:26" ht="16.5" customHeight="1">
      <c r="A2139" s="35"/>
      <c r="B2139" s="89" t="s">
        <v>3962</v>
      </c>
      <c r="C2139" s="90"/>
      <c r="D2139" s="90"/>
      <c r="E2139" s="90"/>
      <c r="F2139" s="90"/>
      <c r="G2139" s="90"/>
      <c r="H2139" s="91"/>
      <c r="I2139" s="36"/>
      <c r="Z2139" s="21"/>
    </row>
    <row r="2140" spans="1:26">
      <c r="A2140" s="35"/>
      <c r="B2140" s="33" t="s">
        <v>3963</v>
      </c>
      <c r="C2140" s="66" t="s">
        <v>3964</v>
      </c>
      <c r="D2140" s="67" t="s">
        <v>13</v>
      </c>
      <c r="E2140" s="50">
        <v>133.97</v>
      </c>
      <c r="F2140" s="43">
        <f t="shared" ref="F2140:F2164" si="131">E2140*20/100</f>
        <v>26.794</v>
      </c>
      <c r="G2140" s="43">
        <f t="shared" si="128"/>
        <v>160.76400000000001</v>
      </c>
      <c r="H2140" s="66" t="s">
        <v>3916</v>
      </c>
      <c r="I2140" s="36"/>
      <c r="Z2140" s="21"/>
    </row>
    <row r="2141" spans="1:26">
      <c r="A2141" s="35"/>
      <c r="B2141" s="33" t="s">
        <v>3965</v>
      </c>
      <c r="C2141" s="66" t="s">
        <v>3966</v>
      </c>
      <c r="D2141" s="67" t="s">
        <v>13</v>
      </c>
      <c r="E2141" s="50">
        <v>152.52000000000001</v>
      </c>
      <c r="F2141" s="43">
        <f t="shared" si="131"/>
        <v>30.504000000000001</v>
      </c>
      <c r="G2141" s="43">
        <f t="shared" si="128"/>
        <v>183.024</v>
      </c>
      <c r="H2141" s="66" t="s">
        <v>3916</v>
      </c>
      <c r="I2141" s="36"/>
      <c r="Z2141" s="21"/>
    </row>
    <row r="2142" spans="1:26">
      <c r="A2142" s="35"/>
      <c r="B2142" s="33" t="s">
        <v>3967</v>
      </c>
      <c r="C2142" s="66" t="s">
        <v>3968</v>
      </c>
      <c r="D2142" s="67" t="s">
        <v>13</v>
      </c>
      <c r="E2142" s="50">
        <v>133.97</v>
      </c>
      <c r="F2142" s="43">
        <f t="shared" si="131"/>
        <v>26.794</v>
      </c>
      <c r="G2142" s="43">
        <f t="shared" si="128"/>
        <v>160.76400000000001</v>
      </c>
      <c r="H2142" s="66" t="s">
        <v>3916</v>
      </c>
      <c r="I2142" s="36"/>
      <c r="Z2142" s="21"/>
    </row>
    <row r="2143" spans="1:26">
      <c r="A2143" s="35"/>
      <c r="B2143" s="33" t="s">
        <v>3969</v>
      </c>
      <c r="C2143" s="66" t="s">
        <v>3970</v>
      </c>
      <c r="D2143" s="67" t="s">
        <v>13</v>
      </c>
      <c r="E2143" s="50">
        <v>133.97</v>
      </c>
      <c r="F2143" s="43">
        <f t="shared" si="131"/>
        <v>26.794</v>
      </c>
      <c r="G2143" s="43">
        <f t="shared" si="128"/>
        <v>160.76400000000001</v>
      </c>
      <c r="H2143" s="66" t="s">
        <v>3916</v>
      </c>
      <c r="I2143" s="36"/>
      <c r="Z2143" s="21"/>
    </row>
    <row r="2144" spans="1:26">
      <c r="A2144" s="35"/>
      <c r="B2144" s="33" t="s">
        <v>3971</v>
      </c>
      <c r="C2144" s="66" t="s">
        <v>3972</v>
      </c>
      <c r="D2144" s="67" t="s">
        <v>13</v>
      </c>
      <c r="E2144" s="50">
        <v>164.69</v>
      </c>
      <c r="F2144" s="43">
        <f t="shared" si="131"/>
        <v>32.938000000000002</v>
      </c>
      <c r="G2144" s="43">
        <f t="shared" si="128"/>
        <v>197.62799999999999</v>
      </c>
      <c r="H2144" s="66" t="s">
        <v>3916</v>
      </c>
      <c r="I2144" s="36"/>
      <c r="Z2144" s="21"/>
    </row>
    <row r="2145" spans="1:26">
      <c r="A2145" s="35"/>
      <c r="B2145" s="33" t="s">
        <v>3973</v>
      </c>
      <c r="C2145" s="66" t="s">
        <v>3974</v>
      </c>
      <c r="D2145" s="67" t="s">
        <v>13</v>
      </c>
      <c r="E2145" s="50">
        <v>133.97</v>
      </c>
      <c r="F2145" s="43">
        <f t="shared" si="131"/>
        <v>26.794</v>
      </c>
      <c r="G2145" s="43">
        <f t="shared" si="128"/>
        <v>160.76400000000001</v>
      </c>
      <c r="H2145" s="66" t="s">
        <v>3916</v>
      </c>
      <c r="I2145" s="36"/>
      <c r="Z2145" s="21"/>
    </row>
    <row r="2146" spans="1:26" ht="66">
      <c r="A2146" s="35"/>
      <c r="B2146" s="33" t="s">
        <v>3975</v>
      </c>
      <c r="C2146" s="68" t="s">
        <v>3976</v>
      </c>
      <c r="D2146" s="67" t="s">
        <v>13</v>
      </c>
      <c r="E2146" s="50">
        <v>171.13</v>
      </c>
      <c r="F2146" s="43">
        <f t="shared" si="131"/>
        <v>34.225999999999999</v>
      </c>
      <c r="G2146" s="43">
        <f t="shared" si="128"/>
        <v>205.35599999999999</v>
      </c>
      <c r="H2146" s="66" t="s">
        <v>3916</v>
      </c>
      <c r="I2146" s="36"/>
      <c r="Z2146" s="21"/>
    </row>
    <row r="2147" spans="1:26">
      <c r="A2147" s="35"/>
      <c r="B2147" s="33" t="s">
        <v>3977</v>
      </c>
      <c r="C2147" s="68" t="s">
        <v>3978</v>
      </c>
      <c r="D2147" s="67" t="s">
        <v>13</v>
      </c>
      <c r="E2147" s="50">
        <v>133.97</v>
      </c>
      <c r="F2147" s="43">
        <f t="shared" si="131"/>
        <v>26.794</v>
      </c>
      <c r="G2147" s="43">
        <f t="shared" si="128"/>
        <v>160.76400000000001</v>
      </c>
      <c r="H2147" s="66" t="s">
        <v>3916</v>
      </c>
      <c r="I2147" s="36"/>
      <c r="Z2147" s="21"/>
    </row>
    <row r="2148" spans="1:26">
      <c r="A2148" s="35"/>
      <c r="B2148" s="33" t="s">
        <v>3979</v>
      </c>
      <c r="C2148" s="69" t="s">
        <v>3980</v>
      </c>
      <c r="D2148" s="67" t="s">
        <v>13</v>
      </c>
      <c r="E2148" s="50">
        <v>263.98</v>
      </c>
      <c r="F2148" s="43">
        <f t="shared" si="131"/>
        <v>52.796000000000006</v>
      </c>
      <c r="G2148" s="43">
        <f t="shared" si="128"/>
        <v>316.77600000000001</v>
      </c>
      <c r="H2148" s="66" t="s">
        <v>3916</v>
      </c>
      <c r="I2148" s="36"/>
      <c r="Z2148" s="21"/>
    </row>
    <row r="2149" spans="1:26" ht="49.5">
      <c r="A2149" s="35"/>
      <c r="B2149" s="33" t="s">
        <v>3981</v>
      </c>
      <c r="C2149" s="68" t="s">
        <v>3982</v>
      </c>
      <c r="D2149" s="67" t="s">
        <v>13</v>
      </c>
      <c r="E2149" s="50">
        <v>338.26</v>
      </c>
      <c r="F2149" s="43">
        <f t="shared" si="131"/>
        <v>67.652000000000001</v>
      </c>
      <c r="G2149" s="43">
        <f t="shared" si="128"/>
        <v>405.91199999999998</v>
      </c>
      <c r="H2149" s="66" t="s">
        <v>3916</v>
      </c>
      <c r="I2149" s="36"/>
      <c r="Z2149" s="21"/>
    </row>
    <row r="2150" spans="1:26" ht="82.5">
      <c r="A2150" s="35"/>
      <c r="B2150" s="33" t="s">
        <v>3983</v>
      </c>
      <c r="C2150" s="68" t="s">
        <v>3984</v>
      </c>
      <c r="D2150" s="67" t="s">
        <v>13</v>
      </c>
      <c r="E2150" s="50">
        <v>263.98</v>
      </c>
      <c r="F2150" s="43">
        <f t="shared" si="131"/>
        <v>52.796000000000006</v>
      </c>
      <c r="G2150" s="43">
        <f t="shared" si="128"/>
        <v>316.77600000000001</v>
      </c>
      <c r="H2150" s="66" t="s">
        <v>3916</v>
      </c>
      <c r="I2150" s="36"/>
      <c r="Z2150" s="21"/>
    </row>
    <row r="2151" spans="1:26" ht="49.5">
      <c r="A2151" s="35"/>
      <c r="B2151" s="33" t="s">
        <v>3985</v>
      </c>
      <c r="C2151" s="68" t="s">
        <v>3986</v>
      </c>
      <c r="D2151" s="67" t="s">
        <v>13</v>
      </c>
      <c r="E2151" s="50">
        <v>263.98</v>
      </c>
      <c r="F2151" s="43">
        <f t="shared" si="131"/>
        <v>52.796000000000006</v>
      </c>
      <c r="G2151" s="43">
        <f t="shared" si="128"/>
        <v>316.77600000000001</v>
      </c>
      <c r="H2151" s="66" t="s">
        <v>3916</v>
      </c>
      <c r="I2151" s="36"/>
      <c r="Z2151" s="21"/>
    </row>
    <row r="2152" spans="1:26">
      <c r="A2152" s="35"/>
      <c r="B2152" s="33" t="s">
        <v>3987</v>
      </c>
      <c r="C2152" s="69" t="s">
        <v>3988</v>
      </c>
      <c r="D2152" s="67" t="s">
        <v>13</v>
      </c>
      <c r="E2152" s="50">
        <v>152.54</v>
      </c>
      <c r="F2152" s="43">
        <f t="shared" si="131"/>
        <v>30.507999999999996</v>
      </c>
      <c r="G2152" s="43">
        <f t="shared" si="128"/>
        <v>183.048</v>
      </c>
      <c r="H2152" s="66" t="s">
        <v>3916</v>
      </c>
      <c r="I2152" s="36"/>
      <c r="Z2152" s="21"/>
    </row>
    <row r="2153" spans="1:26" ht="33">
      <c r="A2153" s="35"/>
      <c r="B2153" s="33" t="s">
        <v>3989</v>
      </c>
      <c r="C2153" s="68" t="s">
        <v>3990</v>
      </c>
      <c r="D2153" s="67" t="s">
        <v>13</v>
      </c>
      <c r="E2153" s="50">
        <v>152.54</v>
      </c>
      <c r="F2153" s="43">
        <f t="shared" si="131"/>
        <v>30.507999999999996</v>
      </c>
      <c r="G2153" s="43">
        <f t="shared" ref="G2153:G2214" si="132">F2153+E2153</f>
        <v>183.048</v>
      </c>
      <c r="H2153" s="66" t="s">
        <v>3916</v>
      </c>
      <c r="I2153" s="36"/>
      <c r="Z2153" s="21"/>
    </row>
    <row r="2154" spans="1:26" ht="33">
      <c r="A2154" s="35"/>
      <c r="B2154" s="33" t="s">
        <v>3991</v>
      </c>
      <c r="C2154" s="68" t="s">
        <v>3992</v>
      </c>
      <c r="D2154" s="67" t="s">
        <v>13</v>
      </c>
      <c r="E2154" s="50">
        <v>338.26</v>
      </c>
      <c r="F2154" s="43">
        <f t="shared" si="131"/>
        <v>67.652000000000001</v>
      </c>
      <c r="G2154" s="43">
        <f t="shared" si="132"/>
        <v>405.91199999999998</v>
      </c>
      <c r="H2154" s="66" t="s">
        <v>3916</v>
      </c>
      <c r="I2154" s="36"/>
      <c r="Z2154" s="21"/>
    </row>
    <row r="2155" spans="1:26" ht="82.5">
      <c r="A2155" s="35"/>
      <c r="B2155" s="33" t="s">
        <v>3993</v>
      </c>
      <c r="C2155" s="68" t="s">
        <v>3994</v>
      </c>
      <c r="D2155" s="67" t="s">
        <v>13</v>
      </c>
      <c r="E2155" s="50">
        <v>449.67</v>
      </c>
      <c r="F2155" s="43">
        <f t="shared" si="131"/>
        <v>89.933999999999997</v>
      </c>
      <c r="G2155" s="43">
        <f t="shared" si="132"/>
        <v>539.60400000000004</v>
      </c>
      <c r="H2155" s="66" t="s">
        <v>3916</v>
      </c>
      <c r="I2155" s="36"/>
      <c r="Z2155" s="21"/>
    </row>
    <row r="2156" spans="1:26" ht="49.5">
      <c r="A2156" s="35"/>
      <c r="B2156" s="33" t="s">
        <v>3995</v>
      </c>
      <c r="C2156" s="68" t="s">
        <v>3996</v>
      </c>
      <c r="D2156" s="67" t="s">
        <v>13</v>
      </c>
      <c r="E2156" s="50">
        <v>449.67</v>
      </c>
      <c r="F2156" s="43">
        <f t="shared" si="131"/>
        <v>89.933999999999997</v>
      </c>
      <c r="G2156" s="43">
        <f t="shared" si="132"/>
        <v>539.60400000000004</v>
      </c>
      <c r="H2156" s="66" t="s">
        <v>3916</v>
      </c>
      <c r="I2156" s="36"/>
      <c r="Z2156" s="21"/>
    </row>
    <row r="2157" spans="1:26" ht="49.5">
      <c r="A2157" s="35"/>
      <c r="B2157" s="33" t="s">
        <v>3997</v>
      </c>
      <c r="C2157" s="68" t="s">
        <v>3998</v>
      </c>
      <c r="D2157" s="67" t="s">
        <v>13</v>
      </c>
      <c r="E2157" s="50">
        <v>486.81</v>
      </c>
      <c r="F2157" s="43">
        <f t="shared" si="131"/>
        <v>97.362000000000009</v>
      </c>
      <c r="G2157" s="43">
        <f t="shared" si="132"/>
        <v>584.17200000000003</v>
      </c>
      <c r="H2157" s="66" t="s">
        <v>3916</v>
      </c>
      <c r="I2157" s="36"/>
      <c r="Z2157" s="21"/>
    </row>
    <row r="2158" spans="1:26" ht="82.5">
      <c r="A2158" s="35"/>
      <c r="B2158" s="33" t="s">
        <v>3999</v>
      </c>
      <c r="C2158" s="68" t="s">
        <v>4000</v>
      </c>
      <c r="D2158" s="67" t="s">
        <v>13</v>
      </c>
      <c r="E2158" s="50">
        <v>486.81</v>
      </c>
      <c r="F2158" s="43">
        <f t="shared" si="131"/>
        <v>97.362000000000009</v>
      </c>
      <c r="G2158" s="43">
        <f t="shared" si="132"/>
        <v>584.17200000000003</v>
      </c>
      <c r="H2158" s="66" t="s">
        <v>3916</v>
      </c>
      <c r="I2158" s="36"/>
      <c r="Z2158" s="21"/>
    </row>
    <row r="2159" spans="1:26" ht="66">
      <c r="A2159" s="35"/>
      <c r="B2159" s="33" t="s">
        <v>4001</v>
      </c>
      <c r="C2159" s="66" t="s">
        <v>4002</v>
      </c>
      <c r="D2159" s="67" t="s">
        <v>13</v>
      </c>
      <c r="E2159" s="50">
        <v>487.99</v>
      </c>
      <c r="F2159" s="43">
        <f t="shared" si="131"/>
        <v>97.597999999999999</v>
      </c>
      <c r="G2159" s="43">
        <f t="shared" si="132"/>
        <v>585.58799999999997</v>
      </c>
      <c r="H2159" s="66" t="s">
        <v>3916</v>
      </c>
      <c r="I2159" s="36"/>
      <c r="Z2159" s="21"/>
    </row>
    <row r="2160" spans="1:26">
      <c r="A2160" s="35"/>
      <c r="B2160" s="33" t="s">
        <v>4003</v>
      </c>
      <c r="C2160" s="66" t="s">
        <v>4004</v>
      </c>
      <c r="D2160" s="67" t="s">
        <v>13</v>
      </c>
      <c r="E2160" s="50">
        <v>201.49</v>
      </c>
      <c r="F2160" s="43">
        <f t="shared" si="131"/>
        <v>40.298000000000002</v>
      </c>
      <c r="G2160" s="43">
        <f t="shared" si="132"/>
        <v>241.78800000000001</v>
      </c>
      <c r="H2160" s="66" t="s">
        <v>3916</v>
      </c>
      <c r="I2160" s="36"/>
      <c r="Z2160" s="21"/>
    </row>
    <row r="2161" spans="1:26">
      <c r="A2161" s="35"/>
      <c r="B2161" s="33" t="s">
        <v>4005</v>
      </c>
      <c r="C2161" s="66" t="s">
        <v>4006</v>
      </c>
      <c r="D2161" s="67" t="s">
        <v>13</v>
      </c>
      <c r="E2161" s="50">
        <v>133.97</v>
      </c>
      <c r="F2161" s="43">
        <f t="shared" si="131"/>
        <v>26.794</v>
      </c>
      <c r="G2161" s="43">
        <f t="shared" si="132"/>
        <v>160.76400000000001</v>
      </c>
      <c r="H2161" s="66" t="s">
        <v>3916</v>
      </c>
      <c r="I2161" s="36"/>
      <c r="Z2161" s="21"/>
    </row>
    <row r="2162" spans="1:26">
      <c r="A2162" s="35"/>
      <c r="B2162" s="33" t="s">
        <v>4007</v>
      </c>
      <c r="C2162" s="66" t="s">
        <v>4008</v>
      </c>
      <c r="D2162" s="67" t="s">
        <v>13</v>
      </c>
      <c r="E2162" s="50">
        <v>319.67</v>
      </c>
      <c r="F2162" s="43">
        <f t="shared" si="131"/>
        <v>63.934000000000005</v>
      </c>
      <c r="G2162" s="43">
        <f t="shared" si="132"/>
        <v>383.60400000000004</v>
      </c>
      <c r="H2162" s="66" t="s">
        <v>3916</v>
      </c>
      <c r="I2162" s="36"/>
      <c r="Z2162" s="21"/>
    </row>
    <row r="2163" spans="1:26">
      <c r="A2163" s="35"/>
      <c r="B2163" s="33" t="s">
        <v>4009</v>
      </c>
      <c r="C2163" s="66" t="s">
        <v>4010</v>
      </c>
      <c r="D2163" s="67" t="s">
        <v>13</v>
      </c>
      <c r="E2163" s="50">
        <v>598.24</v>
      </c>
      <c r="F2163" s="43">
        <f t="shared" si="131"/>
        <v>119.648</v>
      </c>
      <c r="G2163" s="43">
        <f t="shared" si="132"/>
        <v>717.88800000000003</v>
      </c>
      <c r="H2163" s="66" t="s">
        <v>3916</v>
      </c>
      <c r="I2163" s="36"/>
      <c r="Z2163" s="21"/>
    </row>
    <row r="2164" spans="1:26">
      <c r="A2164" s="35"/>
      <c r="B2164" s="33" t="s">
        <v>4011</v>
      </c>
      <c r="C2164" s="66" t="s">
        <v>4012</v>
      </c>
      <c r="D2164" s="67" t="s">
        <v>13</v>
      </c>
      <c r="E2164" s="50">
        <v>164.3</v>
      </c>
      <c r="F2164" s="43">
        <f t="shared" si="131"/>
        <v>32.86</v>
      </c>
      <c r="G2164" s="43">
        <f t="shared" si="132"/>
        <v>197.16000000000003</v>
      </c>
      <c r="H2164" s="66" t="s">
        <v>3916</v>
      </c>
      <c r="I2164" s="36"/>
      <c r="Z2164" s="21"/>
    </row>
    <row r="2165" spans="1:26">
      <c r="A2165" s="35"/>
      <c r="B2165" s="89" t="s">
        <v>4013</v>
      </c>
      <c r="C2165" s="90"/>
      <c r="D2165" s="90"/>
      <c r="E2165" s="90"/>
      <c r="F2165" s="90"/>
      <c r="G2165" s="90"/>
      <c r="H2165" s="91"/>
      <c r="I2165" s="36"/>
      <c r="Z2165" s="21"/>
    </row>
    <row r="2166" spans="1:26">
      <c r="A2166" s="35"/>
      <c r="B2166" s="33" t="s">
        <v>4014</v>
      </c>
      <c r="C2166" s="66" t="s">
        <v>3915</v>
      </c>
      <c r="D2166" s="67" t="s">
        <v>13</v>
      </c>
      <c r="E2166" s="50">
        <v>202.7</v>
      </c>
      <c r="F2166" s="43">
        <f t="shared" ref="F2166:F2189" si="133">E2166*20/100</f>
        <v>40.54</v>
      </c>
      <c r="G2166" s="43">
        <f t="shared" si="132"/>
        <v>243.23999999999998</v>
      </c>
      <c r="H2166" s="66" t="s">
        <v>97</v>
      </c>
      <c r="I2166" s="36"/>
      <c r="Z2166" s="21"/>
    </row>
    <row r="2167" spans="1:26">
      <c r="A2167" s="35"/>
      <c r="B2167" s="33" t="s">
        <v>4015</v>
      </c>
      <c r="C2167" s="66" t="s">
        <v>3918</v>
      </c>
      <c r="D2167" s="67" t="s">
        <v>13</v>
      </c>
      <c r="E2167" s="50">
        <v>183.57</v>
      </c>
      <c r="F2167" s="43">
        <f t="shared" si="133"/>
        <v>36.713999999999999</v>
      </c>
      <c r="G2167" s="43">
        <f t="shared" si="132"/>
        <v>220.28399999999999</v>
      </c>
      <c r="H2167" s="66" t="s">
        <v>97</v>
      </c>
      <c r="I2167" s="36"/>
      <c r="Z2167" s="21"/>
    </row>
    <row r="2168" spans="1:26">
      <c r="A2168" s="35"/>
      <c r="B2168" s="33" t="s">
        <v>4016</v>
      </c>
      <c r="C2168" s="66" t="s">
        <v>3920</v>
      </c>
      <c r="D2168" s="67" t="s">
        <v>13</v>
      </c>
      <c r="E2168" s="50">
        <v>202.7</v>
      </c>
      <c r="F2168" s="43">
        <f t="shared" si="133"/>
        <v>40.54</v>
      </c>
      <c r="G2168" s="43">
        <f t="shared" si="132"/>
        <v>243.23999999999998</v>
      </c>
      <c r="H2168" s="66" t="s">
        <v>97</v>
      </c>
      <c r="I2168" s="36"/>
      <c r="Z2168" s="21"/>
    </row>
    <row r="2169" spans="1:26">
      <c r="A2169" s="35"/>
      <c r="B2169" s="33" t="s">
        <v>4017</v>
      </c>
      <c r="C2169" s="66" t="s">
        <v>249</v>
      </c>
      <c r="D2169" s="67" t="s">
        <v>13</v>
      </c>
      <c r="E2169" s="50">
        <v>185.7</v>
      </c>
      <c r="F2169" s="43">
        <f t="shared" si="133"/>
        <v>37.14</v>
      </c>
      <c r="G2169" s="43">
        <f t="shared" si="132"/>
        <v>222.83999999999997</v>
      </c>
      <c r="H2169" s="66" t="s">
        <v>97</v>
      </c>
      <c r="I2169" s="36"/>
      <c r="Z2169" s="21"/>
    </row>
    <row r="2170" spans="1:26">
      <c r="A2170" s="35"/>
      <c r="B2170" s="33" t="s">
        <v>4018</v>
      </c>
      <c r="C2170" s="66" t="s">
        <v>144</v>
      </c>
      <c r="D2170" s="67" t="s">
        <v>13</v>
      </c>
      <c r="E2170" s="50">
        <v>258.91000000000003</v>
      </c>
      <c r="F2170" s="43">
        <f t="shared" si="133"/>
        <v>51.782000000000011</v>
      </c>
      <c r="G2170" s="43">
        <f t="shared" si="132"/>
        <v>310.69200000000001</v>
      </c>
      <c r="H2170" s="66" t="s">
        <v>97</v>
      </c>
      <c r="I2170" s="36"/>
      <c r="Z2170" s="21"/>
    </row>
    <row r="2171" spans="1:26">
      <c r="A2171" s="35"/>
      <c r="B2171" s="33" t="s">
        <v>4019</v>
      </c>
      <c r="C2171" s="66" t="s">
        <v>3924</v>
      </c>
      <c r="D2171" s="67" t="s">
        <v>13</v>
      </c>
      <c r="E2171" s="50">
        <v>200.42</v>
      </c>
      <c r="F2171" s="43">
        <f t="shared" si="133"/>
        <v>40.083999999999996</v>
      </c>
      <c r="G2171" s="43">
        <f t="shared" si="132"/>
        <v>240.50399999999999</v>
      </c>
      <c r="H2171" s="66" t="s">
        <v>97</v>
      </c>
      <c r="I2171" s="36"/>
      <c r="Z2171" s="21"/>
    </row>
    <row r="2172" spans="1:26" ht="66">
      <c r="A2172" s="35"/>
      <c r="B2172" s="33" t="s">
        <v>4020</v>
      </c>
      <c r="C2172" s="68" t="s">
        <v>3926</v>
      </c>
      <c r="D2172" s="67" t="s">
        <v>13</v>
      </c>
      <c r="E2172" s="50">
        <v>200.28</v>
      </c>
      <c r="F2172" s="43">
        <f t="shared" si="133"/>
        <v>40.055999999999997</v>
      </c>
      <c r="G2172" s="43">
        <f t="shared" si="132"/>
        <v>240.33600000000001</v>
      </c>
      <c r="H2172" s="66" t="s">
        <v>97</v>
      </c>
      <c r="I2172" s="36"/>
      <c r="Z2172" s="21"/>
    </row>
    <row r="2173" spans="1:26">
      <c r="A2173" s="35"/>
      <c r="B2173" s="33" t="s">
        <v>4021</v>
      </c>
      <c r="C2173" s="68" t="s">
        <v>3928</v>
      </c>
      <c r="D2173" s="67" t="s">
        <v>13</v>
      </c>
      <c r="E2173" s="50">
        <v>199.81</v>
      </c>
      <c r="F2173" s="43">
        <f t="shared" si="133"/>
        <v>39.961999999999996</v>
      </c>
      <c r="G2173" s="43">
        <f t="shared" si="132"/>
        <v>239.77199999999999</v>
      </c>
      <c r="H2173" s="66" t="s">
        <v>97</v>
      </c>
      <c r="I2173" s="36"/>
      <c r="Z2173" s="21"/>
    </row>
    <row r="2174" spans="1:26">
      <c r="A2174" s="35"/>
      <c r="B2174" s="33" t="s">
        <v>4022</v>
      </c>
      <c r="C2174" s="69" t="s">
        <v>3930</v>
      </c>
      <c r="D2174" s="67" t="s">
        <v>13</v>
      </c>
      <c r="E2174" s="50">
        <v>220.47</v>
      </c>
      <c r="F2174" s="43">
        <f t="shared" si="133"/>
        <v>44.093999999999994</v>
      </c>
      <c r="G2174" s="43">
        <f t="shared" si="132"/>
        <v>264.56399999999996</v>
      </c>
      <c r="H2174" s="66" t="s">
        <v>97</v>
      </c>
      <c r="I2174" s="36"/>
      <c r="Z2174" s="21"/>
    </row>
    <row r="2175" spans="1:26" ht="49.5">
      <c r="A2175" s="35"/>
      <c r="B2175" s="33" t="s">
        <v>4023</v>
      </c>
      <c r="C2175" s="68" t="s">
        <v>3932</v>
      </c>
      <c r="D2175" s="67" t="s">
        <v>13</v>
      </c>
      <c r="E2175" s="50">
        <v>220.47</v>
      </c>
      <c r="F2175" s="43">
        <f t="shared" si="133"/>
        <v>44.093999999999994</v>
      </c>
      <c r="G2175" s="43">
        <f t="shared" si="132"/>
        <v>264.56399999999996</v>
      </c>
      <c r="H2175" s="66" t="s">
        <v>97</v>
      </c>
      <c r="I2175" s="36"/>
      <c r="Z2175" s="21"/>
    </row>
    <row r="2176" spans="1:26" ht="82.5">
      <c r="A2176" s="35"/>
      <c r="B2176" s="33" t="s">
        <v>4024</v>
      </c>
      <c r="C2176" s="68" t="s">
        <v>4025</v>
      </c>
      <c r="D2176" s="67" t="s">
        <v>13</v>
      </c>
      <c r="E2176" s="50">
        <v>238.57</v>
      </c>
      <c r="F2176" s="43">
        <f t="shared" si="133"/>
        <v>47.713999999999999</v>
      </c>
      <c r="G2176" s="43">
        <f t="shared" si="132"/>
        <v>286.28399999999999</v>
      </c>
      <c r="H2176" s="66" t="s">
        <v>97</v>
      </c>
      <c r="I2176" s="36"/>
      <c r="Z2176" s="21"/>
    </row>
    <row r="2177" spans="1:26" ht="33">
      <c r="A2177" s="35"/>
      <c r="B2177" s="33" t="s">
        <v>4026</v>
      </c>
      <c r="C2177" s="68" t="s">
        <v>3936</v>
      </c>
      <c r="D2177" s="67" t="s">
        <v>13</v>
      </c>
      <c r="E2177" s="50">
        <v>238.57</v>
      </c>
      <c r="F2177" s="43">
        <f t="shared" si="133"/>
        <v>47.713999999999999</v>
      </c>
      <c r="G2177" s="43">
        <f t="shared" si="132"/>
        <v>286.28399999999999</v>
      </c>
      <c r="H2177" s="66" t="s">
        <v>97</v>
      </c>
      <c r="I2177" s="36"/>
      <c r="Z2177" s="21"/>
    </row>
    <row r="2178" spans="1:26">
      <c r="A2178" s="35"/>
      <c r="B2178" s="33" t="s">
        <v>4027</v>
      </c>
      <c r="C2178" s="69" t="s">
        <v>3938</v>
      </c>
      <c r="D2178" s="67" t="s">
        <v>13</v>
      </c>
      <c r="E2178" s="50">
        <v>215.28</v>
      </c>
      <c r="F2178" s="43">
        <f t="shared" si="133"/>
        <v>43.056000000000004</v>
      </c>
      <c r="G2178" s="43">
        <f t="shared" si="132"/>
        <v>258.33600000000001</v>
      </c>
      <c r="H2178" s="66" t="s">
        <v>97</v>
      </c>
      <c r="I2178" s="36"/>
      <c r="Z2178" s="21"/>
    </row>
    <row r="2179" spans="1:26" ht="33">
      <c r="A2179" s="35"/>
      <c r="B2179" s="33" t="s">
        <v>4028</v>
      </c>
      <c r="C2179" s="68" t="s">
        <v>3940</v>
      </c>
      <c r="D2179" s="67" t="s">
        <v>13</v>
      </c>
      <c r="E2179" s="50">
        <v>203.45</v>
      </c>
      <c r="F2179" s="43">
        <f t="shared" si="133"/>
        <v>40.69</v>
      </c>
      <c r="G2179" s="43">
        <f t="shared" si="132"/>
        <v>244.14</v>
      </c>
      <c r="H2179" s="66" t="s">
        <v>97</v>
      </c>
      <c r="I2179" s="36"/>
      <c r="Z2179" s="21"/>
    </row>
    <row r="2180" spans="1:26" ht="33">
      <c r="A2180" s="35"/>
      <c r="B2180" s="33" t="s">
        <v>4029</v>
      </c>
      <c r="C2180" s="68" t="s">
        <v>3942</v>
      </c>
      <c r="D2180" s="67" t="s">
        <v>13</v>
      </c>
      <c r="E2180" s="50">
        <v>245.12</v>
      </c>
      <c r="F2180" s="43">
        <f t="shared" si="133"/>
        <v>49.023999999999994</v>
      </c>
      <c r="G2180" s="43">
        <f t="shared" si="132"/>
        <v>294.14400000000001</v>
      </c>
      <c r="H2180" s="66" t="s">
        <v>97</v>
      </c>
      <c r="I2180" s="36"/>
      <c r="Z2180" s="21"/>
    </row>
    <row r="2181" spans="1:26" ht="82.5">
      <c r="A2181" s="35"/>
      <c r="B2181" s="33" t="s">
        <v>4030</v>
      </c>
      <c r="C2181" s="68" t="s">
        <v>4031</v>
      </c>
      <c r="D2181" s="67" t="s">
        <v>13</v>
      </c>
      <c r="E2181" s="50">
        <v>391.87</v>
      </c>
      <c r="F2181" s="43">
        <f t="shared" si="133"/>
        <v>78.373999999999995</v>
      </c>
      <c r="G2181" s="43">
        <f t="shared" si="132"/>
        <v>470.24400000000003</v>
      </c>
      <c r="H2181" s="66" t="s">
        <v>97</v>
      </c>
      <c r="I2181" s="36"/>
      <c r="Z2181" s="21"/>
    </row>
    <row r="2182" spans="1:26" ht="33">
      <c r="A2182" s="35"/>
      <c r="B2182" s="33" t="s">
        <v>4032</v>
      </c>
      <c r="C2182" s="68" t="s">
        <v>3946</v>
      </c>
      <c r="D2182" s="67" t="s">
        <v>13</v>
      </c>
      <c r="E2182" s="50">
        <v>391.87</v>
      </c>
      <c r="F2182" s="43">
        <f t="shared" si="133"/>
        <v>78.373999999999995</v>
      </c>
      <c r="G2182" s="43">
        <f t="shared" si="132"/>
        <v>470.24400000000003</v>
      </c>
      <c r="H2182" s="66" t="s">
        <v>97</v>
      </c>
      <c r="I2182" s="36"/>
      <c r="Z2182" s="21"/>
    </row>
    <row r="2183" spans="1:26" ht="33">
      <c r="A2183" s="35"/>
      <c r="B2183" s="33" t="s">
        <v>4033</v>
      </c>
      <c r="C2183" s="68" t="s">
        <v>3948</v>
      </c>
      <c r="D2183" s="67" t="s">
        <v>13</v>
      </c>
      <c r="E2183" s="50">
        <v>362.17</v>
      </c>
      <c r="F2183" s="43">
        <f t="shared" si="133"/>
        <v>72.434000000000012</v>
      </c>
      <c r="G2183" s="43">
        <f t="shared" si="132"/>
        <v>434.60400000000004</v>
      </c>
      <c r="H2183" s="66" t="s">
        <v>97</v>
      </c>
      <c r="I2183" s="36"/>
      <c r="Z2183" s="21"/>
    </row>
    <row r="2184" spans="1:26" ht="82.5">
      <c r="A2184" s="35"/>
      <c r="B2184" s="33" t="s">
        <v>4034</v>
      </c>
      <c r="C2184" s="68" t="s">
        <v>3950</v>
      </c>
      <c r="D2184" s="67" t="s">
        <v>13</v>
      </c>
      <c r="E2184" s="50">
        <v>317.58999999999997</v>
      </c>
      <c r="F2184" s="43">
        <f t="shared" si="133"/>
        <v>63.517999999999994</v>
      </c>
      <c r="G2184" s="43">
        <f t="shared" si="132"/>
        <v>381.10799999999995</v>
      </c>
      <c r="H2184" s="66" t="s">
        <v>97</v>
      </c>
      <c r="I2184" s="36"/>
      <c r="Z2184" s="21"/>
    </row>
    <row r="2185" spans="1:26" ht="66">
      <c r="A2185" s="35"/>
      <c r="B2185" s="33" t="s">
        <v>4035</v>
      </c>
      <c r="C2185" s="66" t="s">
        <v>3952</v>
      </c>
      <c r="D2185" s="67" t="s">
        <v>13</v>
      </c>
      <c r="E2185" s="50">
        <v>317.58999999999997</v>
      </c>
      <c r="F2185" s="43">
        <f t="shared" si="133"/>
        <v>63.517999999999994</v>
      </c>
      <c r="G2185" s="43">
        <f t="shared" si="132"/>
        <v>381.10799999999995</v>
      </c>
      <c r="H2185" s="66" t="s">
        <v>97</v>
      </c>
      <c r="I2185" s="36"/>
      <c r="Z2185" s="21"/>
    </row>
    <row r="2186" spans="1:26">
      <c r="A2186" s="35"/>
      <c r="B2186" s="33" t="s">
        <v>4036</v>
      </c>
      <c r="C2186" s="66" t="s">
        <v>3956</v>
      </c>
      <c r="D2186" s="67" t="s">
        <v>13</v>
      </c>
      <c r="E2186" s="50">
        <v>200.43</v>
      </c>
      <c r="F2186" s="43">
        <f t="shared" si="133"/>
        <v>40.086000000000006</v>
      </c>
      <c r="G2186" s="43">
        <f t="shared" si="132"/>
        <v>240.51600000000002</v>
      </c>
      <c r="H2186" s="66" t="s">
        <v>97</v>
      </c>
      <c r="I2186" s="36"/>
      <c r="Z2186" s="21"/>
    </row>
    <row r="2187" spans="1:26">
      <c r="A2187" s="35"/>
      <c r="B2187" s="33" t="s">
        <v>4037</v>
      </c>
      <c r="C2187" s="66" t="s">
        <v>3958</v>
      </c>
      <c r="D2187" s="67" t="s">
        <v>13</v>
      </c>
      <c r="E2187" s="50">
        <v>319.16000000000003</v>
      </c>
      <c r="F2187" s="43">
        <f t="shared" si="133"/>
        <v>63.832000000000008</v>
      </c>
      <c r="G2187" s="43">
        <f t="shared" si="132"/>
        <v>382.99200000000002</v>
      </c>
      <c r="H2187" s="66" t="s">
        <v>97</v>
      </c>
      <c r="I2187" s="36"/>
      <c r="Z2187" s="21"/>
    </row>
    <row r="2188" spans="1:26">
      <c r="A2188" s="35"/>
      <c r="B2188" s="33" t="s">
        <v>4038</v>
      </c>
      <c r="C2188" s="66" t="s">
        <v>285</v>
      </c>
      <c r="D2188" s="67" t="s">
        <v>13</v>
      </c>
      <c r="E2188" s="50">
        <v>431.74</v>
      </c>
      <c r="F2188" s="43">
        <f t="shared" si="133"/>
        <v>86.347999999999999</v>
      </c>
      <c r="G2188" s="43">
        <f t="shared" si="132"/>
        <v>518.08799999999997</v>
      </c>
      <c r="H2188" s="66" t="s">
        <v>97</v>
      </c>
      <c r="I2188" s="36"/>
      <c r="Z2188" s="21"/>
    </row>
    <row r="2189" spans="1:26">
      <c r="A2189" s="35"/>
      <c r="B2189" s="33" t="s">
        <v>4039</v>
      </c>
      <c r="C2189" s="66" t="s">
        <v>4040</v>
      </c>
      <c r="D2189" s="67" t="s">
        <v>13</v>
      </c>
      <c r="E2189" s="50">
        <v>276.57</v>
      </c>
      <c r="F2189" s="43">
        <f t="shared" si="133"/>
        <v>55.313999999999993</v>
      </c>
      <c r="G2189" s="43">
        <f t="shared" si="132"/>
        <v>331.88400000000001</v>
      </c>
      <c r="H2189" s="66" t="s">
        <v>97</v>
      </c>
      <c r="I2189" s="36"/>
      <c r="Z2189" s="21"/>
    </row>
    <row r="2190" spans="1:26" ht="16.5" customHeight="1">
      <c r="A2190" s="35"/>
      <c r="B2190" s="89" t="s">
        <v>4041</v>
      </c>
      <c r="C2190" s="90"/>
      <c r="D2190" s="90"/>
      <c r="E2190" s="90"/>
      <c r="F2190" s="90"/>
      <c r="G2190" s="90"/>
      <c r="H2190" s="91"/>
      <c r="I2190" s="36"/>
      <c r="Z2190" s="21"/>
    </row>
    <row r="2191" spans="1:26">
      <c r="A2191" s="35"/>
      <c r="B2191" s="33" t="s">
        <v>4042</v>
      </c>
      <c r="C2191" s="66" t="s">
        <v>3964</v>
      </c>
      <c r="D2191" s="67" t="s">
        <v>13</v>
      </c>
      <c r="E2191" s="50">
        <v>253.38</v>
      </c>
      <c r="F2191" s="43">
        <f t="shared" ref="F2191:F2214" si="134">E2191*20/100</f>
        <v>50.676000000000002</v>
      </c>
      <c r="G2191" s="43">
        <f t="shared" si="132"/>
        <v>304.05599999999998</v>
      </c>
      <c r="H2191" s="66" t="s">
        <v>97</v>
      </c>
      <c r="I2191" s="36"/>
      <c r="Z2191" s="21"/>
    </row>
    <row r="2192" spans="1:26">
      <c r="A2192" s="35"/>
      <c r="B2192" s="33" t="s">
        <v>4043</v>
      </c>
      <c r="C2192" s="66" t="s">
        <v>3966</v>
      </c>
      <c r="D2192" s="67" t="s">
        <v>13</v>
      </c>
      <c r="E2192" s="50">
        <v>229.46</v>
      </c>
      <c r="F2192" s="43">
        <f t="shared" si="134"/>
        <v>45.891999999999996</v>
      </c>
      <c r="G2192" s="43">
        <f t="shared" si="132"/>
        <v>275.35199999999998</v>
      </c>
      <c r="H2192" s="66" t="s">
        <v>97</v>
      </c>
      <c r="I2192" s="36"/>
      <c r="Z2192" s="21"/>
    </row>
    <row r="2193" spans="1:26">
      <c r="A2193" s="35"/>
      <c r="B2193" s="33" t="s">
        <v>4044</v>
      </c>
      <c r="C2193" s="66" t="s">
        <v>3968</v>
      </c>
      <c r="D2193" s="67" t="s">
        <v>13</v>
      </c>
      <c r="E2193" s="50">
        <v>253.38</v>
      </c>
      <c r="F2193" s="43">
        <f t="shared" si="134"/>
        <v>50.676000000000002</v>
      </c>
      <c r="G2193" s="43">
        <f t="shared" si="132"/>
        <v>304.05599999999998</v>
      </c>
      <c r="H2193" s="66" t="s">
        <v>97</v>
      </c>
      <c r="I2193" s="36"/>
      <c r="Z2193" s="21"/>
    </row>
    <row r="2194" spans="1:26">
      <c r="A2194" s="35"/>
      <c r="B2194" s="33" t="s">
        <v>4045</v>
      </c>
      <c r="C2194" s="66" t="s">
        <v>3970</v>
      </c>
      <c r="D2194" s="67" t="s">
        <v>13</v>
      </c>
      <c r="E2194" s="50">
        <v>232.11</v>
      </c>
      <c r="F2194" s="43">
        <f t="shared" si="134"/>
        <v>46.422000000000004</v>
      </c>
      <c r="G2194" s="43">
        <f t="shared" si="132"/>
        <v>278.53200000000004</v>
      </c>
      <c r="H2194" s="66" t="s">
        <v>97</v>
      </c>
      <c r="I2194" s="36"/>
      <c r="Z2194" s="21"/>
    </row>
    <row r="2195" spans="1:26">
      <c r="A2195" s="35"/>
      <c r="B2195" s="33" t="s">
        <v>4046</v>
      </c>
      <c r="C2195" s="66" t="s">
        <v>3972</v>
      </c>
      <c r="D2195" s="67" t="s">
        <v>13</v>
      </c>
      <c r="E2195" s="50">
        <v>323.64999999999998</v>
      </c>
      <c r="F2195" s="43">
        <f t="shared" si="134"/>
        <v>64.73</v>
      </c>
      <c r="G2195" s="43">
        <f t="shared" si="132"/>
        <v>388.38</v>
      </c>
      <c r="H2195" s="66" t="s">
        <v>97</v>
      </c>
      <c r="I2195" s="36"/>
      <c r="Z2195" s="21"/>
    </row>
    <row r="2196" spans="1:26">
      <c r="A2196" s="35"/>
      <c r="B2196" s="33" t="s">
        <v>4047</v>
      </c>
      <c r="C2196" s="66" t="s">
        <v>3974</v>
      </c>
      <c r="D2196" s="67" t="s">
        <v>13</v>
      </c>
      <c r="E2196" s="50">
        <v>250.53</v>
      </c>
      <c r="F2196" s="43">
        <f t="shared" si="134"/>
        <v>50.106000000000002</v>
      </c>
      <c r="G2196" s="43">
        <f t="shared" si="132"/>
        <v>300.63600000000002</v>
      </c>
      <c r="H2196" s="66" t="s">
        <v>97</v>
      </c>
      <c r="I2196" s="36"/>
      <c r="Z2196" s="21"/>
    </row>
    <row r="2197" spans="1:26" ht="66">
      <c r="A2197" s="35"/>
      <c r="B2197" s="33" t="s">
        <v>4048</v>
      </c>
      <c r="C2197" s="68" t="s">
        <v>4049</v>
      </c>
      <c r="D2197" s="67" t="s">
        <v>13</v>
      </c>
      <c r="E2197" s="50">
        <v>250.36</v>
      </c>
      <c r="F2197" s="43">
        <f t="shared" si="134"/>
        <v>50.07200000000001</v>
      </c>
      <c r="G2197" s="43">
        <f t="shared" si="132"/>
        <v>300.43200000000002</v>
      </c>
      <c r="H2197" s="66" t="s">
        <v>97</v>
      </c>
      <c r="I2197" s="36"/>
      <c r="Z2197" s="21"/>
    </row>
    <row r="2198" spans="1:26">
      <c r="A2198" s="35"/>
      <c r="B2198" s="33" t="s">
        <v>4050</v>
      </c>
      <c r="C2198" s="68" t="s">
        <v>3978</v>
      </c>
      <c r="D2198" s="67" t="s">
        <v>13</v>
      </c>
      <c r="E2198" s="50">
        <v>249.77</v>
      </c>
      <c r="F2198" s="43">
        <f t="shared" si="134"/>
        <v>49.954000000000008</v>
      </c>
      <c r="G2198" s="43">
        <f t="shared" si="132"/>
        <v>299.72400000000005</v>
      </c>
      <c r="H2198" s="66" t="s">
        <v>97</v>
      </c>
      <c r="I2198" s="36"/>
      <c r="Z2198" s="21"/>
    </row>
    <row r="2199" spans="1:26">
      <c r="A2199" s="35"/>
      <c r="B2199" s="33" t="s">
        <v>4051</v>
      </c>
      <c r="C2199" s="68" t="s">
        <v>3980</v>
      </c>
      <c r="D2199" s="67" t="s">
        <v>13</v>
      </c>
      <c r="E2199" s="50">
        <v>275.60000000000002</v>
      </c>
      <c r="F2199" s="43">
        <f t="shared" si="134"/>
        <v>55.12</v>
      </c>
      <c r="G2199" s="43">
        <f t="shared" si="132"/>
        <v>330.72</v>
      </c>
      <c r="H2199" s="66" t="s">
        <v>97</v>
      </c>
      <c r="I2199" s="36"/>
      <c r="Z2199" s="21"/>
    </row>
    <row r="2200" spans="1:26" ht="49.5">
      <c r="A2200" s="35"/>
      <c r="B2200" s="33" t="s">
        <v>4052</v>
      </c>
      <c r="C2200" s="68" t="s">
        <v>3982</v>
      </c>
      <c r="D2200" s="67" t="s">
        <v>13</v>
      </c>
      <c r="E2200" s="50">
        <v>275.60000000000002</v>
      </c>
      <c r="F2200" s="43">
        <f t="shared" si="134"/>
        <v>55.12</v>
      </c>
      <c r="G2200" s="43">
        <f t="shared" si="132"/>
        <v>330.72</v>
      </c>
      <c r="H2200" s="66" t="s">
        <v>97</v>
      </c>
      <c r="I2200" s="36"/>
      <c r="Z2200" s="21"/>
    </row>
    <row r="2201" spans="1:26" ht="82.5">
      <c r="A2201" s="35"/>
      <c r="B2201" s="33" t="s">
        <v>4053</v>
      </c>
      <c r="C2201" s="68" t="s">
        <v>3984</v>
      </c>
      <c r="D2201" s="67" t="s">
        <v>13</v>
      </c>
      <c r="E2201" s="50">
        <v>298.22000000000003</v>
      </c>
      <c r="F2201" s="43">
        <f t="shared" si="134"/>
        <v>59.644000000000005</v>
      </c>
      <c r="G2201" s="43">
        <f t="shared" si="132"/>
        <v>357.86400000000003</v>
      </c>
      <c r="H2201" s="66" t="s">
        <v>97</v>
      </c>
      <c r="I2201" s="36"/>
      <c r="Z2201" s="21"/>
    </row>
    <row r="2202" spans="1:26" ht="49.5">
      <c r="A2202" s="35"/>
      <c r="B2202" s="33" t="s">
        <v>4054</v>
      </c>
      <c r="C2202" s="68" t="s">
        <v>3986</v>
      </c>
      <c r="D2202" s="67" t="s">
        <v>13</v>
      </c>
      <c r="E2202" s="50">
        <v>298.22000000000003</v>
      </c>
      <c r="F2202" s="43">
        <f t="shared" si="134"/>
        <v>59.644000000000005</v>
      </c>
      <c r="G2202" s="43">
        <f t="shared" si="132"/>
        <v>357.86400000000003</v>
      </c>
      <c r="H2202" s="66" t="s">
        <v>97</v>
      </c>
      <c r="I2202" s="36"/>
      <c r="Z2202" s="21"/>
    </row>
    <row r="2203" spans="1:26">
      <c r="A2203" s="35"/>
      <c r="B2203" s="33" t="s">
        <v>4055</v>
      </c>
      <c r="C2203" s="68" t="s">
        <v>3988</v>
      </c>
      <c r="D2203" s="67" t="s">
        <v>13</v>
      </c>
      <c r="E2203" s="50">
        <v>269.10000000000002</v>
      </c>
      <c r="F2203" s="43">
        <f t="shared" si="134"/>
        <v>53.82</v>
      </c>
      <c r="G2203" s="43">
        <f t="shared" si="132"/>
        <v>322.92</v>
      </c>
      <c r="H2203" s="66" t="s">
        <v>97</v>
      </c>
      <c r="I2203" s="36"/>
      <c r="Z2203" s="21"/>
    </row>
    <row r="2204" spans="1:26" ht="33">
      <c r="A2204" s="35"/>
      <c r="B2204" s="33" t="s">
        <v>4056</v>
      </c>
      <c r="C2204" s="68" t="s">
        <v>3990</v>
      </c>
      <c r="D2204" s="67" t="s">
        <v>13</v>
      </c>
      <c r="E2204" s="50">
        <v>254.31</v>
      </c>
      <c r="F2204" s="43">
        <f t="shared" si="134"/>
        <v>50.861999999999995</v>
      </c>
      <c r="G2204" s="43">
        <f t="shared" si="132"/>
        <v>305.17200000000003</v>
      </c>
      <c r="H2204" s="66" t="s">
        <v>97</v>
      </c>
      <c r="I2204" s="36"/>
      <c r="Z2204" s="21"/>
    </row>
    <row r="2205" spans="1:26" ht="33">
      <c r="A2205" s="35"/>
      <c r="B2205" s="33" t="s">
        <v>4057</v>
      </c>
      <c r="C2205" s="68" t="s">
        <v>4058</v>
      </c>
      <c r="D2205" s="67" t="s">
        <v>13</v>
      </c>
      <c r="E2205" s="50">
        <v>306.41000000000003</v>
      </c>
      <c r="F2205" s="43">
        <f t="shared" si="134"/>
        <v>61.282000000000011</v>
      </c>
      <c r="G2205" s="43">
        <f t="shared" si="132"/>
        <v>367.69200000000001</v>
      </c>
      <c r="H2205" s="66" t="s">
        <v>97</v>
      </c>
      <c r="I2205" s="36"/>
      <c r="Z2205" s="21"/>
    </row>
    <row r="2206" spans="1:26" ht="82.5">
      <c r="A2206" s="35"/>
      <c r="B2206" s="33" t="s">
        <v>4059</v>
      </c>
      <c r="C2206" s="68" t="s">
        <v>4060</v>
      </c>
      <c r="D2206" s="67" t="s">
        <v>13</v>
      </c>
      <c r="E2206" s="50">
        <v>489.83</v>
      </c>
      <c r="F2206" s="43">
        <f t="shared" si="134"/>
        <v>97.966000000000008</v>
      </c>
      <c r="G2206" s="43">
        <f t="shared" si="132"/>
        <v>587.79600000000005</v>
      </c>
      <c r="H2206" s="66" t="s">
        <v>97</v>
      </c>
      <c r="I2206" s="36"/>
      <c r="Z2206" s="21"/>
    </row>
    <row r="2207" spans="1:26" ht="49.5">
      <c r="A2207" s="35"/>
      <c r="B2207" s="33" t="s">
        <v>4061</v>
      </c>
      <c r="C2207" s="68" t="s">
        <v>3996</v>
      </c>
      <c r="D2207" s="67" t="s">
        <v>13</v>
      </c>
      <c r="E2207" s="50">
        <v>489.83</v>
      </c>
      <c r="F2207" s="43">
        <f t="shared" si="134"/>
        <v>97.966000000000008</v>
      </c>
      <c r="G2207" s="43">
        <f t="shared" si="132"/>
        <v>587.79600000000005</v>
      </c>
      <c r="H2207" s="66" t="s">
        <v>97</v>
      </c>
      <c r="I2207" s="36"/>
      <c r="Z2207" s="21"/>
    </row>
    <row r="2208" spans="1:26" ht="49.5">
      <c r="A2208" s="35"/>
      <c r="B2208" s="33" t="s">
        <v>4062</v>
      </c>
      <c r="C2208" s="68" t="s">
        <v>3998</v>
      </c>
      <c r="D2208" s="67" t="s">
        <v>13</v>
      </c>
      <c r="E2208" s="50">
        <v>452.7</v>
      </c>
      <c r="F2208" s="43">
        <f t="shared" si="134"/>
        <v>90.54</v>
      </c>
      <c r="G2208" s="43">
        <f t="shared" si="132"/>
        <v>543.24</v>
      </c>
      <c r="H2208" s="66" t="s">
        <v>97</v>
      </c>
      <c r="I2208" s="36"/>
      <c r="Z2208" s="21"/>
    </row>
    <row r="2209" spans="1:26" ht="82.5">
      <c r="A2209" s="35"/>
      <c r="B2209" s="33" t="s">
        <v>4063</v>
      </c>
      <c r="C2209" s="68" t="s">
        <v>4000</v>
      </c>
      <c r="D2209" s="67" t="s">
        <v>13</v>
      </c>
      <c r="E2209" s="50">
        <v>397</v>
      </c>
      <c r="F2209" s="43">
        <f t="shared" si="134"/>
        <v>79.400000000000006</v>
      </c>
      <c r="G2209" s="43">
        <f t="shared" si="132"/>
        <v>476.4</v>
      </c>
      <c r="H2209" s="66" t="s">
        <v>97</v>
      </c>
      <c r="I2209" s="36"/>
      <c r="Z2209" s="21"/>
    </row>
    <row r="2210" spans="1:26" ht="66">
      <c r="A2210" s="35"/>
      <c r="B2210" s="33" t="s">
        <v>4064</v>
      </c>
      <c r="C2210" s="66" t="s">
        <v>4002</v>
      </c>
      <c r="D2210" s="67" t="s">
        <v>13</v>
      </c>
      <c r="E2210" s="50">
        <v>397</v>
      </c>
      <c r="F2210" s="43">
        <f t="shared" si="134"/>
        <v>79.400000000000006</v>
      </c>
      <c r="G2210" s="43">
        <f t="shared" si="132"/>
        <v>476.4</v>
      </c>
      <c r="H2210" s="66" t="s">
        <v>97</v>
      </c>
      <c r="I2210" s="36"/>
      <c r="Z2210" s="21"/>
    </row>
    <row r="2211" spans="1:26">
      <c r="A2211" s="35"/>
      <c r="B2211" s="33" t="s">
        <v>4065</v>
      </c>
      <c r="C2211" s="66" t="s">
        <v>4006</v>
      </c>
      <c r="D2211" s="67" t="s">
        <v>13</v>
      </c>
      <c r="E2211" s="50">
        <v>250.54</v>
      </c>
      <c r="F2211" s="43">
        <f t="shared" si="134"/>
        <v>50.108000000000004</v>
      </c>
      <c r="G2211" s="43">
        <f t="shared" si="132"/>
        <v>300.64800000000002</v>
      </c>
      <c r="H2211" s="66" t="s">
        <v>97</v>
      </c>
      <c r="I2211" s="36"/>
      <c r="Z2211" s="21"/>
    </row>
    <row r="2212" spans="1:26">
      <c r="A2212" s="35"/>
      <c r="B2212" s="33" t="s">
        <v>4066</v>
      </c>
      <c r="C2212" s="66" t="s">
        <v>4008</v>
      </c>
      <c r="D2212" s="67" t="s">
        <v>13</v>
      </c>
      <c r="E2212" s="50">
        <v>398.94</v>
      </c>
      <c r="F2212" s="43">
        <f t="shared" si="134"/>
        <v>79.787999999999997</v>
      </c>
      <c r="G2212" s="43">
        <f t="shared" si="132"/>
        <v>478.72800000000001</v>
      </c>
      <c r="H2212" s="66" t="s">
        <v>97</v>
      </c>
      <c r="I2212" s="36"/>
      <c r="Z2212" s="21"/>
    </row>
    <row r="2213" spans="1:26">
      <c r="A2213" s="35"/>
      <c r="B2213" s="33" t="s">
        <v>4067</v>
      </c>
      <c r="C2213" s="66" t="s">
        <v>4010</v>
      </c>
      <c r="D2213" s="67" t="s">
        <v>13</v>
      </c>
      <c r="E2213" s="50">
        <v>539.67999999999995</v>
      </c>
      <c r="F2213" s="43">
        <f t="shared" si="134"/>
        <v>107.93599999999998</v>
      </c>
      <c r="G2213" s="43">
        <f t="shared" si="132"/>
        <v>647.61599999999999</v>
      </c>
      <c r="H2213" s="66" t="s">
        <v>97</v>
      </c>
      <c r="I2213" s="36"/>
      <c r="Z2213" s="21"/>
    </row>
    <row r="2214" spans="1:26">
      <c r="A2214" s="35"/>
      <c r="B2214" s="33" t="s">
        <v>4068</v>
      </c>
      <c r="C2214" s="66" t="s">
        <v>4069</v>
      </c>
      <c r="D2214" s="67" t="s">
        <v>13</v>
      </c>
      <c r="E2214" s="50">
        <v>345.7</v>
      </c>
      <c r="F2214" s="43">
        <f t="shared" si="134"/>
        <v>69.14</v>
      </c>
      <c r="G2214" s="43">
        <f t="shared" si="132"/>
        <v>414.84</v>
      </c>
      <c r="H2214" s="66" t="s">
        <v>97</v>
      </c>
      <c r="I2214" s="36"/>
      <c r="Z2214" s="21"/>
    </row>
    <row r="2215" spans="1:26">
      <c r="A2215" s="35"/>
      <c r="B2215" s="89" t="s">
        <v>2592</v>
      </c>
      <c r="C2215" s="90"/>
      <c r="D2215" s="90"/>
      <c r="E2215" s="90"/>
      <c r="F2215" s="90"/>
      <c r="G2215" s="90"/>
      <c r="H2215" s="91"/>
      <c r="I2215" s="36"/>
      <c r="Z2215" s="21"/>
    </row>
    <row r="2216" spans="1:26">
      <c r="A2216" s="35"/>
      <c r="B2216" s="33" t="s">
        <v>4070</v>
      </c>
      <c r="C2216" s="66" t="s">
        <v>3915</v>
      </c>
      <c r="D2216" s="67" t="s">
        <v>13</v>
      </c>
      <c r="E2216" s="50">
        <v>151.16999999999999</v>
      </c>
      <c r="F2216" s="43">
        <f t="shared" ref="F2216:F2279" si="135">E2216*20/100</f>
        <v>30.233999999999995</v>
      </c>
      <c r="G2216" s="43">
        <f t="shared" ref="G2216:G2279" si="136">F2216+E2216</f>
        <v>181.404</v>
      </c>
      <c r="H2216" s="66" t="s">
        <v>4071</v>
      </c>
      <c r="I2216" s="36"/>
      <c r="Z2216" s="21"/>
    </row>
    <row r="2217" spans="1:26">
      <c r="A2217" s="35"/>
      <c r="B2217" s="33" t="s">
        <v>4072</v>
      </c>
      <c r="C2217" s="66" t="s">
        <v>3918</v>
      </c>
      <c r="D2217" s="67" t="s">
        <v>13</v>
      </c>
      <c r="E2217" s="50">
        <v>151.16999999999999</v>
      </c>
      <c r="F2217" s="43">
        <f t="shared" si="135"/>
        <v>30.233999999999995</v>
      </c>
      <c r="G2217" s="43">
        <f t="shared" si="136"/>
        <v>181.404</v>
      </c>
      <c r="H2217" s="66" t="s">
        <v>4071</v>
      </c>
      <c r="I2217" s="36"/>
      <c r="Z2217" s="21"/>
    </row>
    <row r="2218" spans="1:26">
      <c r="A2218" s="35"/>
      <c r="B2218" s="33" t="s">
        <v>4073</v>
      </c>
      <c r="C2218" s="66" t="s">
        <v>3920</v>
      </c>
      <c r="D2218" s="67" t="s">
        <v>13</v>
      </c>
      <c r="E2218" s="50">
        <v>166</v>
      </c>
      <c r="F2218" s="43">
        <f t="shared" si="135"/>
        <v>33.200000000000003</v>
      </c>
      <c r="G2218" s="43">
        <f t="shared" si="136"/>
        <v>199.2</v>
      </c>
      <c r="H2218" s="66" t="s">
        <v>4071</v>
      </c>
      <c r="I2218" s="36"/>
      <c r="Z2218" s="21"/>
    </row>
    <row r="2219" spans="1:26">
      <c r="A2219" s="35"/>
      <c r="B2219" s="33" t="s">
        <v>4074</v>
      </c>
      <c r="C2219" s="66" t="s">
        <v>249</v>
      </c>
      <c r="D2219" s="67" t="s">
        <v>13</v>
      </c>
      <c r="E2219" s="50">
        <v>151.16999999999999</v>
      </c>
      <c r="F2219" s="43">
        <f t="shared" si="135"/>
        <v>30.233999999999995</v>
      </c>
      <c r="G2219" s="43">
        <f t="shared" si="136"/>
        <v>181.404</v>
      </c>
      <c r="H2219" s="66" t="s">
        <v>4071</v>
      </c>
      <c r="I2219" s="36"/>
      <c r="Z2219" s="21"/>
    </row>
    <row r="2220" spans="1:26">
      <c r="A2220" s="35"/>
      <c r="B2220" s="33" t="s">
        <v>4075</v>
      </c>
      <c r="C2220" s="66" t="s">
        <v>144</v>
      </c>
      <c r="D2220" s="67" t="s">
        <v>13</v>
      </c>
      <c r="E2220" s="50">
        <v>151.16999999999999</v>
      </c>
      <c r="F2220" s="43">
        <f t="shared" si="135"/>
        <v>30.233999999999995</v>
      </c>
      <c r="G2220" s="43">
        <f t="shared" si="136"/>
        <v>181.404</v>
      </c>
      <c r="H2220" s="66" t="s">
        <v>4071</v>
      </c>
      <c r="I2220" s="36"/>
      <c r="Z2220" s="21"/>
    </row>
    <row r="2221" spans="1:26">
      <c r="A2221" s="35"/>
      <c r="B2221" s="33" t="s">
        <v>4076</v>
      </c>
      <c r="C2221" s="66" t="s">
        <v>3924</v>
      </c>
      <c r="D2221" s="67" t="s">
        <v>13</v>
      </c>
      <c r="E2221" s="50">
        <v>166</v>
      </c>
      <c r="F2221" s="43">
        <f t="shared" si="135"/>
        <v>33.200000000000003</v>
      </c>
      <c r="G2221" s="43">
        <f t="shared" si="136"/>
        <v>199.2</v>
      </c>
      <c r="H2221" s="66" t="s">
        <v>4071</v>
      </c>
      <c r="I2221" s="36"/>
      <c r="Z2221" s="21"/>
    </row>
    <row r="2222" spans="1:26" ht="66">
      <c r="A2222" s="35"/>
      <c r="B2222" s="33" t="s">
        <v>4077</v>
      </c>
      <c r="C2222" s="68" t="s">
        <v>4078</v>
      </c>
      <c r="D2222" s="67" t="s">
        <v>13</v>
      </c>
      <c r="E2222" s="50">
        <v>166</v>
      </c>
      <c r="F2222" s="43">
        <f t="shared" si="135"/>
        <v>33.200000000000003</v>
      </c>
      <c r="G2222" s="43">
        <f t="shared" si="136"/>
        <v>199.2</v>
      </c>
      <c r="H2222" s="66" t="s">
        <v>4071</v>
      </c>
      <c r="I2222" s="36"/>
      <c r="Z2222" s="21"/>
    </row>
    <row r="2223" spans="1:26">
      <c r="A2223" s="35"/>
      <c r="B2223" s="33" t="s">
        <v>4079</v>
      </c>
      <c r="C2223" s="68" t="s">
        <v>3928</v>
      </c>
      <c r="D2223" s="67" t="s">
        <v>13</v>
      </c>
      <c r="E2223" s="50">
        <v>121.85</v>
      </c>
      <c r="F2223" s="43">
        <f t="shared" si="135"/>
        <v>24.37</v>
      </c>
      <c r="G2223" s="43">
        <f t="shared" si="136"/>
        <v>146.22</v>
      </c>
      <c r="H2223" s="66" t="s">
        <v>4071</v>
      </c>
      <c r="I2223" s="36"/>
      <c r="Z2223" s="21"/>
    </row>
    <row r="2224" spans="1:26">
      <c r="A2224" s="35"/>
      <c r="B2224" s="33" t="s">
        <v>4080</v>
      </c>
      <c r="C2224" s="69" t="s">
        <v>3930</v>
      </c>
      <c r="D2224" s="67" t="s">
        <v>13</v>
      </c>
      <c r="E2224" s="50">
        <v>136.69999999999999</v>
      </c>
      <c r="F2224" s="43">
        <f t="shared" si="135"/>
        <v>27.34</v>
      </c>
      <c r="G2224" s="43">
        <f t="shared" si="136"/>
        <v>164.04</v>
      </c>
      <c r="H2224" s="66" t="s">
        <v>4071</v>
      </c>
      <c r="I2224" s="36"/>
      <c r="Z2224" s="21"/>
    </row>
    <row r="2225" spans="1:26" ht="49.5">
      <c r="A2225" s="35"/>
      <c r="B2225" s="33" t="s">
        <v>4081</v>
      </c>
      <c r="C2225" s="68" t="s">
        <v>3932</v>
      </c>
      <c r="D2225" s="67" t="s">
        <v>13</v>
      </c>
      <c r="E2225" s="50">
        <v>151.16999999999999</v>
      </c>
      <c r="F2225" s="43">
        <f t="shared" si="135"/>
        <v>30.233999999999995</v>
      </c>
      <c r="G2225" s="43">
        <f t="shared" si="136"/>
        <v>181.404</v>
      </c>
      <c r="H2225" s="66" t="s">
        <v>4071</v>
      </c>
      <c r="I2225" s="36"/>
      <c r="Z2225" s="21"/>
    </row>
    <row r="2226" spans="1:26" ht="82.5">
      <c r="A2226" s="35"/>
      <c r="B2226" s="33" t="s">
        <v>4082</v>
      </c>
      <c r="C2226" s="68" t="s">
        <v>4025</v>
      </c>
      <c r="D2226" s="67" t="s">
        <v>13</v>
      </c>
      <c r="E2226" s="50">
        <v>136.69999999999999</v>
      </c>
      <c r="F2226" s="43">
        <f t="shared" si="135"/>
        <v>27.34</v>
      </c>
      <c r="G2226" s="43">
        <f t="shared" si="136"/>
        <v>164.04</v>
      </c>
      <c r="H2226" s="66" t="s">
        <v>4071</v>
      </c>
      <c r="I2226" s="36"/>
      <c r="Z2226" s="21"/>
    </row>
    <row r="2227" spans="1:26" ht="33">
      <c r="A2227" s="35"/>
      <c r="B2227" s="33" t="s">
        <v>4083</v>
      </c>
      <c r="C2227" s="68" t="s">
        <v>3936</v>
      </c>
      <c r="D2227" s="67" t="s">
        <v>13</v>
      </c>
      <c r="E2227" s="50">
        <v>136.69999999999999</v>
      </c>
      <c r="F2227" s="43">
        <f t="shared" si="135"/>
        <v>27.34</v>
      </c>
      <c r="G2227" s="43">
        <f t="shared" si="136"/>
        <v>164.04</v>
      </c>
      <c r="H2227" s="66" t="s">
        <v>4071</v>
      </c>
      <c r="I2227" s="36"/>
      <c r="Z2227" s="21"/>
    </row>
    <row r="2228" spans="1:26">
      <c r="A2228" s="35"/>
      <c r="B2228" s="33" t="s">
        <v>4084</v>
      </c>
      <c r="C2228" s="69" t="s">
        <v>3938</v>
      </c>
      <c r="D2228" s="67" t="s">
        <v>13</v>
      </c>
      <c r="E2228" s="50">
        <v>136.69999999999999</v>
      </c>
      <c r="F2228" s="43">
        <f t="shared" si="135"/>
        <v>27.34</v>
      </c>
      <c r="G2228" s="43">
        <f t="shared" si="136"/>
        <v>164.04</v>
      </c>
      <c r="H2228" s="66" t="s">
        <v>4071</v>
      </c>
      <c r="I2228" s="36"/>
      <c r="Z2228" s="21"/>
    </row>
    <row r="2229" spans="1:26" ht="33">
      <c r="A2229" s="35"/>
      <c r="B2229" s="33" t="s">
        <v>4085</v>
      </c>
      <c r="C2229" s="68" t="s">
        <v>3940</v>
      </c>
      <c r="D2229" s="67" t="s">
        <v>13</v>
      </c>
      <c r="E2229" s="50">
        <v>136.69999999999999</v>
      </c>
      <c r="F2229" s="43">
        <f t="shared" si="135"/>
        <v>27.34</v>
      </c>
      <c r="G2229" s="43">
        <f t="shared" si="136"/>
        <v>164.04</v>
      </c>
      <c r="H2229" s="66" t="s">
        <v>4071</v>
      </c>
      <c r="I2229" s="36"/>
      <c r="Z2229" s="21"/>
    </row>
    <row r="2230" spans="1:26" ht="33">
      <c r="A2230" s="35"/>
      <c r="B2230" s="33" t="s">
        <v>4086</v>
      </c>
      <c r="C2230" s="68" t="s">
        <v>3942</v>
      </c>
      <c r="D2230" s="67" t="s">
        <v>13</v>
      </c>
      <c r="E2230" s="50">
        <v>136.69999999999999</v>
      </c>
      <c r="F2230" s="43">
        <f t="shared" si="135"/>
        <v>27.34</v>
      </c>
      <c r="G2230" s="43">
        <f t="shared" si="136"/>
        <v>164.04</v>
      </c>
      <c r="H2230" s="66" t="s">
        <v>4071</v>
      </c>
      <c r="I2230" s="36"/>
      <c r="Z2230" s="21"/>
    </row>
    <row r="2231" spans="1:26" ht="82.5">
      <c r="A2231" s="35"/>
      <c r="B2231" s="33" t="s">
        <v>4087</v>
      </c>
      <c r="C2231" s="68" t="s">
        <v>3944</v>
      </c>
      <c r="D2231" s="67" t="s">
        <v>13</v>
      </c>
      <c r="E2231" s="50">
        <v>136.69999999999999</v>
      </c>
      <c r="F2231" s="43">
        <f t="shared" si="135"/>
        <v>27.34</v>
      </c>
      <c r="G2231" s="43">
        <f t="shared" si="136"/>
        <v>164.04</v>
      </c>
      <c r="H2231" s="66" t="s">
        <v>4071</v>
      </c>
      <c r="I2231" s="36"/>
      <c r="Z2231" s="21"/>
    </row>
    <row r="2232" spans="1:26" ht="33">
      <c r="A2232" s="35"/>
      <c r="B2232" s="33" t="s">
        <v>4088</v>
      </c>
      <c r="C2232" s="68" t="s">
        <v>3946</v>
      </c>
      <c r="D2232" s="67" t="s">
        <v>13</v>
      </c>
      <c r="E2232" s="50">
        <v>136.69999999999999</v>
      </c>
      <c r="F2232" s="43">
        <f t="shared" si="135"/>
        <v>27.34</v>
      </c>
      <c r="G2232" s="43">
        <f t="shared" si="136"/>
        <v>164.04</v>
      </c>
      <c r="H2232" s="66" t="s">
        <v>4071</v>
      </c>
      <c r="I2232" s="36"/>
      <c r="Z2232" s="21"/>
    </row>
    <row r="2233" spans="1:26" ht="33">
      <c r="A2233" s="35"/>
      <c r="B2233" s="33" t="s">
        <v>4089</v>
      </c>
      <c r="C2233" s="68" t="s">
        <v>3948</v>
      </c>
      <c r="D2233" s="67" t="s">
        <v>13</v>
      </c>
      <c r="E2233" s="50">
        <v>136.69999999999999</v>
      </c>
      <c r="F2233" s="43">
        <f t="shared" si="135"/>
        <v>27.34</v>
      </c>
      <c r="G2233" s="43">
        <f t="shared" si="136"/>
        <v>164.04</v>
      </c>
      <c r="H2233" s="66" t="s">
        <v>4071</v>
      </c>
      <c r="I2233" s="36"/>
      <c r="Z2233" s="21"/>
    </row>
    <row r="2234" spans="1:26" ht="82.5">
      <c r="A2234" s="35"/>
      <c r="B2234" s="33" t="s">
        <v>4090</v>
      </c>
      <c r="C2234" s="68" t="s">
        <v>3950</v>
      </c>
      <c r="D2234" s="67" t="s">
        <v>13</v>
      </c>
      <c r="E2234" s="50">
        <v>136.29</v>
      </c>
      <c r="F2234" s="43">
        <f t="shared" si="135"/>
        <v>27.257999999999996</v>
      </c>
      <c r="G2234" s="43">
        <f t="shared" si="136"/>
        <v>163.548</v>
      </c>
      <c r="H2234" s="66" t="s">
        <v>4071</v>
      </c>
      <c r="I2234" s="36"/>
      <c r="Z2234" s="21"/>
    </row>
    <row r="2235" spans="1:26" ht="66">
      <c r="A2235" s="35"/>
      <c r="B2235" s="33" t="s">
        <v>4091</v>
      </c>
      <c r="C2235" s="66" t="s">
        <v>3952</v>
      </c>
      <c r="D2235" s="67" t="s">
        <v>13</v>
      </c>
      <c r="E2235" s="50">
        <v>136.29</v>
      </c>
      <c r="F2235" s="43">
        <f t="shared" si="135"/>
        <v>27.257999999999996</v>
      </c>
      <c r="G2235" s="43">
        <f t="shared" si="136"/>
        <v>163.548</v>
      </c>
      <c r="H2235" s="66" t="s">
        <v>4071</v>
      </c>
      <c r="I2235" s="36"/>
      <c r="Z2235" s="21"/>
    </row>
    <row r="2236" spans="1:26">
      <c r="A2236" s="35"/>
      <c r="B2236" s="33" t="s">
        <v>4092</v>
      </c>
      <c r="C2236" s="66" t="s">
        <v>3954</v>
      </c>
      <c r="D2236" s="67" t="s">
        <v>13</v>
      </c>
      <c r="E2236" s="50">
        <v>136.69999999999999</v>
      </c>
      <c r="F2236" s="43">
        <f t="shared" si="135"/>
        <v>27.34</v>
      </c>
      <c r="G2236" s="43">
        <f t="shared" si="136"/>
        <v>164.04</v>
      </c>
      <c r="H2236" s="66" t="s">
        <v>4071</v>
      </c>
      <c r="I2236" s="36"/>
      <c r="Z2236" s="21"/>
    </row>
    <row r="2237" spans="1:26">
      <c r="A2237" s="35"/>
      <c r="B2237" s="33" t="s">
        <v>4093</v>
      </c>
      <c r="C2237" s="66" t="s">
        <v>3956</v>
      </c>
      <c r="D2237" s="67" t="s">
        <v>13</v>
      </c>
      <c r="E2237" s="50">
        <v>166</v>
      </c>
      <c r="F2237" s="43">
        <f t="shared" si="135"/>
        <v>33.200000000000003</v>
      </c>
      <c r="G2237" s="43">
        <f t="shared" si="136"/>
        <v>199.2</v>
      </c>
      <c r="H2237" s="66" t="s">
        <v>4071</v>
      </c>
      <c r="I2237" s="36"/>
      <c r="Z2237" s="21"/>
    </row>
    <row r="2238" spans="1:26" ht="16.5" customHeight="1">
      <c r="A2238" s="35"/>
      <c r="B2238" s="89" t="s">
        <v>4094</v>
      </c>
      <c r="C2238" s="90"/>
      <c r="D2238" s="90"/>
      <c r="E2238" s="90"/>
      <c r="F2238" s="90"/>
      <c r="G2238" s="90"/>
      <c r="H2238" s="91"/>
      <c r="I2238" s="36"/>
      <c r="Z2238" s="21"/>
    </row>
    <row r="2239" spans="1:26">
      <c r="A2239" s="35"/>
      <c r="B2239" s="33" t="s">
        <v>4095</v>
      </c>
      <c r="C2239" s="66" t="s">
        <v>3964</v>
      </c>
      <c r="D2239" s="67" t="s">
        <v>13</v>
      </c>
      <c r="E2239" s="50">
        <v>188.95</v>
      </c>
      <c r="F2239" s="43">
        <f t="shared" si="135"/>
        <v>37.79</v>
      </c>
      <c r="G2239" s="43">
        <f t="shared" si="136"/>
        <v>226.73999999999998</v>
      </c>
      <c r="H2239" s="66" t="s">
        <v>4071</v>
      </c>
      <c r="I2239" s="36"/>
      <c r="Z2239" s="21"/>
    </row>
    <row r="2240" spans="1:26">
      <c r="A2240" s="35"/>
      <c r="B2240" s="33" t="s">
        <v>4096</v>
      </c>
      <c r="C2240" s="66" t="s">
        <v>3966</v>
      </c>
      <c r="D2240" s="67" t="s">
        <v>13</v>
      </c>
      <c r="E2240" s="50">
        <v>188.95</v>
      </c>
      <c r="F2240" s="43">
        <f t="shared" si="135"/>
        <v>37.79</v>
      </c>
      <c r="G2240" s="43">
        <f t="shared" si="136"/>
        <v>226.73999999999998</v>
      </c>
      <c r="H2240" s="66" t="s">
        <v>4071</v>
      </c>
      <c r="I2240" s="36"/>
      <c r="Z2240" s="21"/>
    </row>
    <row r="2241" spans="1:26">
      <c r="A2241" s="35"/>
      <c r="B2241" s="33" t="s">
        <v>4097</v>
      </c>
      <c r="C2241" s="66" t="s">
        <v>3968</v>
      </c>
      <c r="D2241" s="67" t="s">
        <v>13</v>
      </c>
      <c r="E2241" s="50">
        <v>207.5</v>
      </c>
      <c r="F2241" s="43">
        <f t="shared" si="135"/>
        <v>41.5</v>
      </c>
      <c r="G2241" s="43">
        <f t="shared" si="136"/>
        <v>249</v>
      </c>
      <c r="H2241" s="66" t="s">
        <v>4071</v>
      </c>
      <c r="I2241" s="36"/>
      <c r="Z2241" s="21"/>
    </row>
    <row r="2242" spans="1:26">
      <c r="A2242" s="35"/>
      <c r="B2242" s="33" t="s">
        <v>4098</v>
      </c>
      <c r="C2242" s="66" t="s">
        <v>3970</v>
      </c>
      <c r="D2242" s="67" t="s">
        <v>13</v>
      </c>
      <c r="E2242" s="50">
        <v>188.95</v>
      </c>
      <c r="F2242" s="43">
        <f t="shared" si="135"/>
        <v>37.79</v>
      </c>
      <c r="G2242" s="43">
        <f t="shared" si="136"/>
        <v>226.73999999999998</v>
      </c>
      <c r="H2242" s="66" t="s">
        <v>4071</v>
      </c>
      <c r="I2242" s="36"/>
      <c r="Z2242" s="21"/>
    </row>
    <row r="2243" spans="1:26">
      <c r="A2243" s="35"/>
      <c r="B2243" s="33" t="s">
        <v>4099</v>
      </c>
      <c r="C2243" s="66" t="s">
        <v>3972</v>
      </c>
      <c r="D2243" s="67" t="s">
        <v>13</v>
      </c>
      <c r="E2243" s="50">
        <v>188.95</v>
      </c>
      <c r="F2243" s="43">
        <f t="shared" si="135"/>
        <v>37.79</v>
      </c>
      <c r="G2243" s="43">
        <f t="shared" si="136"/>
        <v>226.73999999999998</v>
      </c>
      <c r="H2243" s="66" t="s">
        <v>4071</v>
      </c>
      <c r="I2243" s="36"/>
      <c r="Z2243" s="21"/>
    </row>
    <row r="2244" spans="1:26">
      <c r="A2244" s="35"/>
      <c r="B2244" s="33" t="s">
        <v>4100</v>
      </c>
      <c r="C2244" s="66" t="s">
        <v>3974</v>
      </c>
      <c r="D2244" s="67" t="s">
        <v>13</v>
      </c>
      <c r="E2244" s="50">
        <v>207.5</v>
      </c>
      <c r="F2244" s="43">
        <f t="shared" si="135"/>
        <v>41.5</v>
      </c>
      <c r="G2244" s="43">
        <f t="shared" si="136"/>
        <v>249</v>
      </c>
      <c r="H2244" s="66" t="s">
        <v>4071</v>
      </c>
      <c r="I2244" s="36"/>
      <c r="Z2244" s="21"/>
    </row>
    <row r="2245" spans="1:26" ht="66">
      <c r="A2245" s="35"/>
      <c r="B2245" s="33" t="s">
        <v>4101</v>
      </c>
      <c r="C2245" s="68" t="s">
        <v>3976</v>
      </c>
      <c r="D2245" s="67" t="s">
        <v>13</v>
      </c>
      <c r="E2245" s="50">
        <v>207.5</v>
      </c>
      <c r="F2245" s="43">
        <f t="shared" si="135"/>
        <v>41.5</v>
      </c>
      <c r="G2245" s="43">
        <f t="shared" si="136"/>
        <v>249</v>
      </c>
      <c r="H2245" s="66" t="s">
        <v>4071</v>
      </c>
      <c r="I2245" s="36"/>
      <c r="Z2245" s="21"/>
    </row>
    <row r="2246" spans="1:26">
      <c r="A2246" s="35"/>
      <c r="B2246" s="33" t="s">
        <v>4102</v>
      </c>
      <c r="C2246" s="68" t="s">
        <v>3978</v>
      </c>
      <c r="D2246" s="67" t="s">
        <v>13</v>
      </c>
      <c r="E2246" s="50">
        <v>152.32</v>
      </c>
      <c r="F2246" s="43">
        <f t="shared" si="135"/>
        <v>30.463999999999995</v>
      </c>
      <c r="G2246" s="43">
        <f t="shared" si="136"/>
        <v>182.78399999999999</v>
      </c>
      <c r="H2246" s="66" t="s">
        <v>4071</v>
      </c>
      <c r="I2246" s="36"/>
      <c r="Z2246" s="21"/>
    </row>
    <row r="2247" spans="1:26">
      <c r="A2247" s="35"/>
      <c r="B2247" s="33" t="s">
        <v>4103</v>
      </c>
      <c r="C2247" s="69" t="s">
        <v>3980</v>
      </c>
      <c r="D2247" s="67" t="s">
        <v>13</v>
      </c>
      <c r="E2247" s="50">
        <v>170.88</v>
      </c>
      <c r="F2247" s="43">
        <f t="shared" si="135"/>
        <v>34.176000000000002</v>
      </c>
      <c r="G2247" s="43">
        <f t="shared" si="136"/>
        <v>205.05599999999998</v>
      </c>
      <c r="H2247" s="66" t="s">
        <v>4071</v>
      </c>
      <c r="I2247" s="36"/>
      <c r="Z2247" s="21"/>
    </row>
    <row r="2248" spans="1:26" ht="49.5">
      <c r="A2248" s="35"/>
      <c r="B2248" s="33" t="s">
        <v>4104</v>
      </c>
      <c r="C2248" s="68" t="s">
        <v>3982</v>
      </c>
      <c r="D2248" s="67" t="s">
        <v>13</v>
      </c>
      <c r="E2248" s="50">
        <v>188.95</v>
      </c>
      <c r="F2248" s="43">
        <f t="shared" si="135"/>
        <v>37.79</v>
      </c>
      <c r="G2248" s="43">
        <f t="shared" si="136"/>
        <v>226.73999999999998</v>
      </c>
      <c r="H2248" s="66" t="s">
        <v>4071</v>
      </c>
      <c r="I2248" s="36"/>
      <c r="Z2248" s="21"/>
    </row>
    <row r="2249" spans="1:26" ht="82.5">
      <c r="A2249" s="35"/>
      <c r="B2249" s="33" t="s">
        <v>4105</v>
      </c>
      <c r="C2249" s="68" t="s">
        <v>3984</v>
      </c>
      <c r="D2249" s="67" t="s">
        <v>13</v>
      </c>
      <c r="E2249" s="50">
        <v>170.88</v>
      </c>
      <c r="F2249" s="43">
        <f t="shared" si="135"/>
        <v>34.176000000000002</v>
      </c>
      <c r="G2249" s="43">
        <f t="shared" si="136"/>
        <v>205.05599999999998</v>
      </c>
      <c r="H2249" s="66" t="s">
        <v>4071</v>
      </c>
      <c r="I2249" s="36"/>
      <c r="Z2249" s="21"/>
    </row>
    <row r="2250" spans="1:26" ht="49.5">
      <c r="A2250" s="35"/>
      <c r="B2250" s="33" t="s">
        <v>4106</v>
      </c>
      <c r="C2250" s="68" t="s">
        <v>3986</v>
      </c>
      <c r="D2250" s="67" t="s">
        <v>13</v>
      </c>
      <c r="E2250" s="50">
        <v>170.88</v>
      </c>
      <c r="F2250" s="43">
        <f t="shared" si="135"/>
        <v>34.176000000000002</v>
      </c>
      <c r="G2250" s="43">
        <f t="shared" si="136"/>
        <v>205.05599999999998</v>
      </c>
      <c r="H2250" s="66" t="s">
        <v>4071</v>
      </c>
      <c r="I2250" s="36"/>
      <c r="Z2250" s="21"/>
    </row>
    <row r="2251" spans="1:26">
      <c r="A2251" s="35"/>
      <c r="B2251" s="33" t="s">
        <v>4107</v>
      </c>
      <c r="C2251" s="69" t="s">
        <v>3988</v>
      </c>
      <c r="D2251" s="67" t="s">
        <v>13</v>
      </c>
      <c r="E2251" s="50">
        <v>170.88</v>
      </c>
      <c r="F2251" s="43">
        <f t="shared" si="135"/>
        <v>34.176000000000002</v>
      </c>
      <c r="G2251" s="43">
        <f t="shared" si="136"/>
        <v>205.05599999999998</v>
      </c>
      <c r="H2251" s="66" t="s">
        <v>4071</v>
      </c>
      <c r="I2251" s="36"/>
      <c r="Z2251" s="21"/>
    </row>
    <row r="2252" spans="1:26" ht="33">
      <c r="A2252" s="35"/>
      <c r="B2252" s="33" t="s">
        <v>4108</v>
      </c>
      <c r="C2252" s="68" t="s">
        <v>3990</v>
      </c>
      <c r="D2252" s="67" t="s">
        <v>13</v>
      </c>
      <c r="E2252" s="50">
        <v>170.88</v>
      </c>
      <c r="F2252" s="43">
        <f t="shared" si="135"/>
        <v>34.176000000000002</v>
      </c>
      <c r="G2252" s="43">
        <f t="shared" si="136"/>
        <v>205.05599999999998</v>
      </c>
      <c r="H2252" s="66" t="s">
        <v>4071</v>
      </c>
      <c r="I2252" s="36"/>
      <c r="Z2252" s="21"/>
    </row>
    <row r="2253" spans="1:26" ht="33">
      <c r="A2253" s="35"/>
      <c r="B2253" s="33" t="s">
        <v>4109</v>
      </c>
      <c r="C2253" s="68" t="s">
        <v>4058</v>
      </c>
      <c r="D2253" s="67" t="s">
        <v>13</v>
      </c>
      <c r="E2253" s="50">
        <v>170.88</v>
      </c>
      <c r="F2253" s="43">
        <f t="shared" si="135"/>
        <v>34.176000000000002</v>
      </c>
      <c r="G2253" s="43">
        <f t="shared" si="136"/>
        <v>205.05599999999998</v>
      </c>
      <c r="H2253" s="66" t="s">
        <v>4071</v>
      </c>
      <c r="I2253" s="36"/>
      <c r="Z2253" s="21"/>
    </row>
    <row r="2254" spans="1:26" ht="82.5">
      <c r="A2254" s="35"/>
      <c r="B2254" s="33" t="s">
        <v>4110</v>
      </c>
      <c r="C2254" s="68" t="s">
        <v>4060</v>
      </c>
      <c r="D2254" s="67" t="s">
        <v>13</v>
      </c>
      <c r="E2254" s="50">
        <v>170.88</v>
      </c>
      <c r="F2254" s="43">
        <f t="shared" si="135"/>
        <v>34.176000000000002</v>
      </c>
      <c r="G2254" s="43">
        <f t="shared" si="136"/>
        <v>205.05599999999998</v>
      </c>
      <c r="H2254" s="66" t="s">
        <v>4071</v>
      </c>
      <c r="I2254" s="36"/>
      <c r="Z2254" s="21"/>
    </row>
    <row r="2255" spans="1:26" ht="49.5">
      <c r="A2255" s="35"/>
      <c r="B2255" s="33" t="s">
        <v>4111</v>
      </c>
      <c r="C2255" s="68" t="s">
        <v>3996</v>
      </c>
      <c r="D2255" s="67" t="s">
        <v>13</v>
      </c>
      <c r="E2255" s="50">
        <v>170.88</v>
      </c>
      <c r="F2255" s="43">
        <f t="shared" si="135"/>
        <v>34.176000000000002</v>
      </c>
      <c r="G2255" s="43">
        <f t="shared" si="136"/>
        <v>205.05599999999998</v>
      </c>
      <c r="H2255" s="66" t="s">
        <v>4071</v>
      </c>
      <c r="I2255" s="36"/>
      <c r="Z2255" s="21"/>
    </row>
    <row r="2256" spans="1:26" ht="49.5">
      <c r="A2256" s="35"/>
      <c r="B2256" s="33" t="s">
        <v>4112</v>
      </c>
      <c r="C2256" s="68" t="s">
        <v>3998</v>
      </c>
      <c r="D2256" s="67" t="s">
        <v>13</v>
      </c>
      <c r="E2256" s="50">
        <v>170.88</v>
      </c>
      <c r="F2256" s="43">
        <f t="shared" si="135"/>
        <v>34.176000000000002</v>
      </c>
      <c r="G2256" s="43">
        <f t="shared" si="136"/>
        <v>205.05599999999998</v>
      </c>
      <c r="H2256" s="66" t="s">
        <v>4071</v>
      </c>
      <c r="I2256" s="36"/>
      <c r="Z2256" s="21"/>
    </row>
    <row r="2257" spans="1:26" ht="82.5">
      <c r="A2257" s="35"/>
      <c r="B2257" s="33" t="s">
        <v>4113</v>
      </c>
      <c r="C2257" s="68" t="s">
        <v>4114</v>
      </c>
      <c r="D2257" s="67" t="s">
        <v>13</v>
      </c>
      <c r="E2257" s="50">
        <v>170.37</v>
      </c>
      <c r="F2257" s="43">
        <f t="shared" si="135"/>
        <v>34.073999999999998</v>
      </c>
      <c r="G2257" s="43">
        <f t="shared" si="136"/>
        <v>204.44400000000002</v>
      </c>
      <c r="H2257" s="66" t="s">
        <v>4071</v>
      </c>
      <c r="I2257" s="36"/>
      <c r="Z2257" s="21"/>
    </row>
    <row r="2258" spans="1:26" ht="66">
      <c r="A2258" s="35"/>
      <c r="B2258" s="33" t="s">
        <v>4115</v>
      </c>
      <c r="C2258" s="66" t="s">
        <v>4002</v>
      </c>
      <c r="D2258" s="67" t="s">
        <v>13</v>
      </c>
      <c r="E2258" s="50">
        <v>170.37</v>
      </c>
      <c r="F2258" s="43">
        <f t="shared" si="135"/>
        <v>34.073999999999998</v>
      </c>
      <c r="G2258" s="43">
        <f t="shared" si="136"/>
        <v>204.44400000000002</v>
      </c>
      <c r="H2258" s="66" t="s">
        <v>4071</v>
      </c>
      <c r="I2258" s="36"/>
      <c r="Z2258" s="21"/>
    </row>
    <row r="2259" spans="1:26">
      <c r="A2259" s="35"/>
      <c r="B2259" s="33" t="s">
        <v>4116</v>
      </c>
      <c r="C2259" s="66" t="s">
        <v>4004</v>
      </c>
      <c r="D2259" s="67" t="s">
        <v>13</v>
      </c>
      <c r="E2259" s="50">
        <v>170.88</v>
      </c>
      <c r="F2259" s="43">
        <f t="shared" si="135"/>
        <v>34.176000000000002</v>
      </c>
      <c r="G2259" s="43">
        <f t="shared" si="136"/>
        <v>205.05599999999998</v>
      </c>
      <c r="H2259" s="66" t="s">
        <v>4071</v>
      </c>
      <c r="I2259" s="36"/>
      <c r="Z2259" s="21"/>
    </row>
    <row r="2260" spans="1:26">
      <c r="A2260" s="35"/>
      <c r="B2260" s="33" t="s">
        <v>4117</v>
      </c>
      <c r="C2260" s="66" t="s">
        <v>4006</v>
      </c>
      <c r="D2260" s="67" t="s">
        <v>13</v>
      </c>
      <c r="E2260" s="50">
        <v>207.5</v>
      </c>
      <c r="F2260" s="43">
        <f t="shared" si="135"/>
        <v>41.5</v>
      </c>
      <c r="G2260" s="43">
        <f t="shared" si="136"/>
        <v>249</v>
      </c>
      <c r="H2260" s="66" t="s">
        <v>4071</v>
      </c>
      <c r="I2260" s="36"/>
      <c r="Z2260" s="21"/>
    </row>
    <row r="2261" spans="1:26" ht="16.5" customHeight="1">
      <c r="A2261" s="35"/>
      <c r="B2261" s="89" t="s">
        <v>4118</v>
      </c>
      <c r="C2261" s="90"/>
      <c r="D2261" s="90"/>
      <c r="E2261" s="90"/>
      <c r="F2261" s="90"/>
      <c r="G2261" s="90"/>
      <c r="H2261" s="91"/>
      <c r="I2261" s="36"/>
      <c r="Z2261" s="21"/>
    </row>
    <row r="2262" spans="1:26">
      <c r="A2262" s="35"/>
      <c r="B2262" s="33" t="s">
        <v>4119</v>
      </c>
      <c r="C2262" s="66" t="s">
        <v>3915</v>
      </c>
      <c r="D2262" s="67" t="s">
        <v>13</v>
      </c>
      <c r="E2262" s="50">
        <v>219.05</v>
      </c>
      <c r="F2262" s="43">
        <f t="shared" si="135"/>
        <v>43.81</v>
      </c>
      <c r="G2262" s="43">
        <f t="shared" si="136"/>
        <v>262.86</v>
      </c>
      <c r="H2262" s="66" t="s">
        <v>4120</v>
      </c>
      <c r="I2262" s="36"/>
      <c r="Z2262" s="21"/>
    </row>
    <row r="2263" spans="1:26">
      <c r="A2263" s="35"/>
      <c r="B2263" s="33" t="s">
        <v>4121</v>
      </c>
      <c r="C2263" s="66" t="s">
        <v>3918</v>
      </c>
      <c r="D2263" s="67" t="s">
        <v>13</v>
      </c>
      <c r="E2263" s="50">
        <v>219.05</v>
      </c>
      <c r="F2263" s="43">
        <f t="shared" si="135"/>
        <v>43.81</v>
      </c>
      <c r="G2263" s="43">
        <f t="shared" si="136"/>
        <v>262.86</v>
      </c>
      <c r="H2263" s="66" t="s">
        <v>4120</v>
      </c>
      <c r="I2263" s="36"/>
      <c r="Z2263" s="21"/>
    </row>
    <row r="2264" spans="1:26">
      <c r="A2264" s="35"/>
      <c r="B2264" s="33" t="s">
        <v>4122</v>
      </c>
      <c r="C2264" s="66" t="s">
        <v>3920</v>
      </c>
      <c r="D2264" s="67" t="s">
        <v>13</v>
      </c>
      <c r="E2264" s="50">
        <v>219.05</v>
      </c>
      <c r="F2264" s="43">
        <f t="shared" si="135"/>
        <v>43.81</v>
      </c>
      <c r="G2264" s="43">
        <f t="shared" si="136"/>
        <v>262.86</v>
      </c>
      <c r="H2264" s="66" t="s">
        <v>4120</v>
      </c>
      <c r="I2264" s="36"/>
      <c r="Z2264" s="21"/>
    </row>
    <row r="2265" spans="1:26">
      <c r="A2265" s="35"/>
      <c r="B2265" s="33" t="s">
        <v>4123</v>
      </c>
      <c r="C2265" s="66" t="s">
        <v>249</v>
      </c>
      <c r="D2265" s="67" t="s">
        <v>13</v>
      </c>
      <c r="E2265" s="50">
        <v>219.05</v>
      </c>
      <c r="F2265" s="43">
        <f t="shared" si="135"/>
        <v>43.81</v>
      </c>
      <c r="G2265" s="43">
        <f t="shared" si="136"/>
        <v>262.86</v>
      </c>
      <c r="H2265" s="66" t="s">
        <v>4120</v>
      </c>
      <c r="I2265" s="36"/>
      <c r="Z2265" s="21"/>
    </row>
    <row r="2266" spans="1:26">
      <c r="A2266" s="35"/>
      <c r="B2266" s="33" t="s">
        <v>4124</v>
      </c>
      <c r="C2266" s="66" t="s">
        <v>144</v>
      </c>
      <c r="D2266" s="67" t="s">
        <v>13</v>
      </c>
      <c r="E2266" s="50">
        <v>219.05</v>
      </c>
      <c r="F2266" s="43">
        <f t="shared" si="135"/>
        <v>43.81</v>
      </c>
      <c r="G2266" s="43">
        <f t="shared" si="136"/>
        <v>262.86</v>
      </c>
      <c r="H2266" s="66" t="s">
        <v>4120</v>
      </c>
      <c r="I2266" s="36"/>
      <c r="Z2266" s="21"/>
    </row>
    <row r="2267" spans="1:26">
      <c r="A2267" s="35"/>
      <c r="B2267" s="33" t="s">
        <v>4125</v>
      </c>
      <c r="C2267" s="66" t="s">
        <v>3924</v>
      </c>
      <c r="D2267" s="67" t="s">
        <v>13</v>
      </c>
      <c r="E2267" s="50">
        <v>219.05</v>
      </c>
      <c r="F2267" s="43">
        <f t="shared" si="135"/>
        <v>43.81</v>
      </c>
      <c r="G2267" s="43">
        <f t="shared" si="136"/>
        <v>262.86</v>
      </c>
      <c r="H2267" s="66" t="s">
        <v>4120</v>
      </c>
      <c r="I2267" s="36"/>
      <c r="Z2267" s="21"/>
    </row>
    <row r="2268" spans="1:26" ht="66">
      <c r="A2268" s="35"/>
      <c r="B2268" s="33" t="s">
        <v>4126</v>
      </c>
      <c r="C2268" s="68" t="s">
        <v>4127</v>
      </c>
      <c r="D2268" s="67" t="s">
        <v>13</v>
      </c>
      <c r="E2268" s="50">
        <v>219.05</v>
      </c>
      <c r="F2268" s="43">
        <f t="shared" si="135"/>
        <v>43.81</v>
      </c>
      <c r="G2268" s="43">
        <f t="shared" si="136"/>
        <v>262.86</v>
      </c>
      <c r="H2268" s="66" t="s">
        <v>4120</v>
      </c>
      <c r="I2268" s="36"/>
      <c r="Z2268" s="21"/>
    </row>
    <row r="2269" spans="1:26">
      <c r="A2269" s="35"/>
      <c r="B2269" s="33" t="s">
        <v>4128</v>
      </c>
      <c r="C2269" s="69" t="s">
        <v>3928</v>
      </c>
      <c r="D2269" s="67" t="s">
        <v>13</v>
      </c>
      <c r="E2269" s="50">
        <v>219.05</v>
      </c>
      <c r="F2269" s="43">
        <f t="shared" si="135"/>
        <v>43.81</v>
      </c>
      <c r="G2269" s="43">
        <f t="shared" si="136"/>
        <v>262.86</v>
      </c>
      <c r="H2269" s="66" t="s">
        <v>4120</v>
      </c>
      <c r="I2269" s="36"/>
      <c r="Z2269" s="21"/>
    </row>
    <row r="2270" spans="1:26">
      <c r="A2270" s="35"/>
      <c r="B2270" s="33" t="s">
        <v>4129</v>
      </c>
      <c r="C2270" s="69" t="s">
        <v>3930</v>
      </c>
      <c r="D2270" s="67" t="s">
        <v>13</v>
      </c>
      <c r="E2270" s="50">
        <v>219.05</v>
      </c>
      <c r="F2270" s="43">
        <f t="shared" si="135"/>
        <v>43.81</v>
      </c>
      <c r="G2270" s="43">
        <f t="shared" si="136"/>
        <v>262.86</v>
      </c>
      <c r="H2270" s="66" t="s">
        <v>4120</v>
      </c>
      <c r="I2270" s="36"/>
      <c r="Z2270" s="21"/>
    </row>
    <row r="2271" spans="1:26" ht="49.5">
      <c r="A2271" s="35"/>
      <c r="B2271" s="33" t="s">
        <v>4130</v>
      </c>
      <c r="C2271" s="68" t="s">
        <v>3932</v>
      </c>
      <c r="D2271" s="67" t="s">
        <v>13</v>
      </c>
      <c r="E2271" s="50">
        <v>219.05</v>
      </c>
      <c r="F2271" s="43">
        <f t="shared" si="135"/>
        <v>43.81</v>
      </c>
      <c r="G2271" s="43">
        <f t="shared" si="136"/>
        <v>262.86</v>
      </c>
      <c r="H2271" s="66" t="s">
        <v>4120</v>
      </c>
      <c r="I2271" s="36"/>
      <c r="Z2271" s="21"/>
    </row>
    <row r="2272" spans="1:26" ht="82.5">
      <c r="A2272" s="35"/>
      <c r="B2272" s="33" t="s">
        <v>4131</v>
      </c>
      <c r="C2272" s="69" t="s">
        <v>4132</v>
      </c>
      <c r="D2272" s="67" t="s">
        <v>13</v>
      </c>
      <c r="E2272" s="50">
        <v>219.05</v>
      </c>
      <c r="F2272" s="43">
        <f t="shared" si="135"/>
        <v>43.81</v>
      </c>
      <c r="G2272" s="43">
        <f t="shared" si="136"/>
        <v>262.86</v>
      </c>
      <c r="H2272" s="66" t="s">
        <v>4120</v>
      </c>
      <c r="I2272" s="36"/>
      <c r="Z2272" s="21"/>
    </row>
    <row r="2273" spans="1:26" ht="33">
      <c r="A2273" s="35"/>
      <c r="B2273" s="33" t="s">
        <v>4133</v>
      </c>
      <c r="C2273" s="69" t="s">
        <v>3936</v>
      </c>
      <c r="D2273" s="67" t="s">
        <v>13</v>
      </c>
      <c r="E2273" s="50">
        <v>219.05</v>
      </c>
      <c r="F2273" s="43">
        <f t="shared" si="135"/>
        <v>43.81</v>
      </c>
      <c r="G2273" s="43">
        <f t="shared" si="136"/>
        <v>262.86</v>
      </c>
      <c r="H2273" s="66" t="s">
        <v>4120</v>
      </c>
      <c r="I2273" s="36"/>
      <c r="Z2273" s="21"/>
    </row>
    <row r="2274" spans="1:26">
      <c r="A2274" s="35"/>
      <c r="B2274" s="33" t="s">
        <v>4134</v>
      </c>
      <c r="C2274" s="69" t="s">
        <v>3938</v>
      </c>
      <c r="D2274" s="67" t="s">
        <v>13</v>
      </c>
      <c r="E2274" s="50">
        <v>219.05</v>
      </c>
      <c r="F2274" s="43">
        <f t="shared" si="135"/>
        <v>43.81</v>
      </c>
      <c r="G2274" s="43">
        <f t="shared" si="136"/>
        <v>262.86</v>
      </c>
      <c r="H2274" s="66" t="s">
        <v>4120</v>
      </c>
      <c r="I2274" s="36"/>
      <c r="Z2274" s="21"/>
    </row>
    <row r="2275" spans="1:26" ht="33">
      <c r="A2275" s="35"/>
      <c r="B2275" s="33" t="s">
        <v>4135</v>
      </c>
      <c r="C2275" s="68" t="s">
        <v>3940</v>
      </c>
      <c r="D2275" s="67" t="s">
        <v>13</v>
      </c>
      <c r="E2275" s="50">
        <v>219.05</v>
      </c>
      <c r="F2275" s="43">
        <f t="shared" si="135"/>
        <v>43.81</v>
      </c>
      <c r="G2275" s="43">
        <f t="shared" si="136"/>
        <v>262.86</v>
      </c>
      <c r="H2275" s="66" t="s">
        <v>4120</v>
      </c>
      <c r="I2275" s="36"/>
      <c r="Z2275" s="21"/>
    </row>
    <row r="2276" spans="1:26" ht="33">
      <c r="A2276" s="35"/>
      <c r="B2276" s="33" t="s">
        <v>4136</v>
      </c>
      <c r="C2276" s="68" t="s">
        <v>3942</v>
      </c>
      <c r="D2276" s="67" t="s">
        <v>13</v>
      </c>
      <c r="E2276" s="50">
        <v>219.05</v>
      </c>
      <c r="F2276" s="43">
        <f t="shared" si="135"/>
        <v>43.81</v>
      </c>
      <c r="G2276" s="43">
        <f t="shared" si="136"/>
        <v>262.86</v>
      </c>
      <c r="H2276" s="66" t="s">
        <v>4120</v>
      </c>
      <c r="I2276" s="36"/>
      <c r="Z2276" s="21"/>
    </row>
    <row r="2277" spans="1:26" ht="82.5">
      <c r="A2277" s="35"/>
      <c r="B2277" s="33" t="s">
        <v>4137</v>
      </c>
      <c r="C2277" s="68" t="s">
        <v>3944</v>
      </c>
      <c r="D2277" s="67" t="s">
        <v>13</v>
      </c>
      <c r="E2277" s="50">
        <v>219.05</v>
      </c>
      <c r="F2277" s="43">
        <f t="shared" si="135"/>
        <v>43.81</v>
      </c>
      <c r="G2277" s="43">
        <f t="shared" si="136"/>
        <v>262.86</v>
      </c>
      <c r="H2277" s="66" t="s">
        <v>4120</v>
      </c>
      <c r="I2277" s="36"/>
      <c r="Z2277" s="21"/>
    </row>
    <row r="2278" spans="1:26" ht="33">
      <c r="A2278" s="35"/>
      <c r="B2278" s="33" t="s">
        <v>4138</v>
      </c>
      <c r="C2278" s="68" t="s">
        <v>3946</v>
      </c>
      <c r="D2278" s="67" t="s">
        <v>13</v>
      </c>
      <c r="E2278" s="50">
        <v>219.05</v>
      </c>
      <c r="F2278" s="43">
        <f t="shared" si="135"/>
        <v>43.81</v>
      </c>
      <c r="G2278" s="43">
        <f t="shared" si="136"/>
        <v>262.86</v>
      </c>
      <c r="H2278" s="66" t="s">
        <v>4120</v>
      </c>
      <c r="I2278" s="36"/>
      <c r="Z2278" s="21"/>
    </row>
    <row r="2279" spans="1:26" ht="33">
      <c r="A2279" s="35"/>
      <c r="B2279" s="33" t="s">
        <v>4139</v>
      </c>
      <c r="C2279" s="68" t="s">
        <v>3948</v>
      </c>
      <c r="D2279" s="67" t="s">
        <v>13</v>
      </c>
      <c r="E2279" s="50">
        <v>219.05</v>
      </c>
      <c r="F2279" s="43">
        <f t="shared" si="135"/>
        <v>43.81</v>
      </c>
      <c r="G2279" s="43">
        <f t="shared" si="136"/>
        <v>262.86</v>
      </c>
      <c r="H2279" s="66" t="s">
        <v>4120</v>
      </c>
      <c r="I2279" s="36"/>
      <c r="Z2279" s="21"/>
    </row>
    <row r="2280" spans="1:26" ht="82.5">
      <c r="A2280" s="35"/>
      <c r="B2280" s="33" t="s">
        <v>4140</v>
      </c>
      <c r="C2280" s="69" t="s">
        <v>3950</v>
      </c>
      <c r="D2280" s="67" t="s">
        <v>13</v>
      </c>
      <c r="E2280" s="50">
        <v>219.05</v>
      </c>
      <c r="F2280" s="43">
        <f>E2280*20/100</f>
        <v>43.81</v>
      </c>
      <c r="G2280" s="43">
        <f t="shared" ref="G2280:G2343" si="137">F2280+E2280</f>
        <v>262.86</v>
      </c>
      <c r="H2280" s="66" t="s">
        <v>4120</v>
      </c>
      <c r="I2280" s="36"/>
      <c r="Z2280" s="21"/>
    </row>
    <row r="2281" spans="1:26" ht="66">
      <c r="A2281" s="35"/>
      <c r="B2281" s="33" t="s">
        <v>4141</v>
      </c>
      <c r="C2281" s="66" t="s">
        <v>3952</v>
      </c>
      <c r="D2281" s="67" t="s">
        <v>13</v>
      </c>
      <c r="E2281" s="50">
        <v>219.05</v>
      </c>
      <c r="F2281" s="43">
        <f>E2281*20/100</f>
        <v>43.81</v>
      </c>
      <c r="G2281" s="43">
        <f t="shared" si="137"/>
        <v>262.86</v>
      </c>
      <c r="H2281" s="66" t="s">
        <v>4120</v>
      </c>
      <c r="I2281" s="36"/>
      <c r="Z2281" s="21"/>
    </row>
    <row r="2282" spans="1:26">
      <c r="A2282" s="35"/>
      <c r="B2282" s="33" t="s">
        <v>4142</v>
      </c>
      <c r="C2282" s="66" t="s">
        <v>3954</v>
      </c>
      <c r="D2282" s="67" t="s">
        <v>13</v>
      </c>
      <c r="E2282" s="50">
        <v>219.05</v>
      </c>
      <c r="F2282" s="43">
        <f>E2282*20/100</f>
        <v>43.81</v>
      </c>
      <c r="G2282" s="43">
        <f t="shared" si="137"/>
        <v>262.86</v>
      </c>
      <c r="H2282" s="66" t="s">
        <v>4120</v>
      </c>
      <c r="I2282" s="36"/>
      <c r="Z2282" s="21"/>
    </row>
    <row r="2283" spans="1:26">
      <c r="A2283" s="35"/>
      <c r="B2283" s="33" t="s">
        <v>4143</v>
      </c>
      <c r="C2283" s="66" t="s">
        <v>4144</v>
      </c>
      <c r="D2283" s="67" t="s">
        <v>13</v>
      </c>
      <c r="E2283" s="50">
        <v>219.05</v>
      </c>
      <c r="F2283" s="43">
        <f>E2283*20/100</f>
        <v>43.81</v>
      </c>
      <c r="G2283" s="43">
        <f t="shared" si="137"/>
        <v>262.86</v>
      </c>
      <c r="H2283" s="66" t="s">
        <v>4120</v>
      </c>
      <c r="I2283" s="36"/>
      <c r="Z2283" s="21"/>
    </row>
    <row r="2284" spans="1:26">
      <c r="A2284" s="35"/>
      <c r="B2284" s="33" t="s">
        <v>4145</v>
      </c>
      <c r="C2284" s="66" t="s">
        <v>3956</v>
      </c>
      <c r="D2284" s="67" t="s">
        <v>13</v>
      </c>
      <c r="E2284" s="50">
        <v>219.05</v>
      </c>
      <c r="F2284" s="43">
        <f>E2284*20/100</f>
        <v>43.81</v>
      </c>
      <c r="G2284" s="43">
        <f t="shared" si="137"/>
        <v>262.86</v>
      </c>
      <c r="H2284" s="66" t="s">
        <v>4120</v>
      </c>
      <c r="I2284" s="36"/>
      <c r="Z2284" s="21"/>
    </row>
    <row r="2285" spans="1:26" ht="16.5" customHeight="1">
      <c r="A2285" s="35"/>
      <c r="B2285" s="89" t="s">
        <v>4146</v>
      </c>
      <c r="C2285" s="90"/>
      <c r="D2285" s="90"/>
      <c r="E2285" s="90"/>
      <c r="F2285" s="90"/>
      <c r="G2285" s="90"/>
      <c r="H2285" s="91"/>
      <c r="I2285" s="36"/>
      <c r="Z2285" s="21"/>
    </row>
    <row r="2286" spans="1:26">
      <c r="A2286" s="35"/>
      <c r="B2286" s="33" t="s">
        <v>4147</v>
      </c>
      <c r="C2286" s="66" t="s">
        <v>3964</v>
      </c>
      <c r="D2286" s="67" t="s">
        <v>13</v>
      </c>
      <c r="E2286" s="50">
        <v>273.82</v>
      </c>
      <c r="F2286" s="43">
        <f t="shared" ref="F2286:F2308" si="138">E2286*20/100</f>
        <v>54.763999999999996</v>
      </c>
      <c r="G2286" s="43">
        <f t="shared" si="137"/>
        <v>328.584</v>
      </c>
      <c r="H2286" s="66" t="s">
        <v>4120</v>
      </c>
      <c r="I2286" s="36"/>
      <c r="Z2286" s="21"/>
    </row>
    <row r="2287" spans="1:26">
      <c r="A2287" s="35"/>
      <c r="B2287" s="33" t="s">
        <v>4148</v>
      </c>
      <c r="C2287" s="66" t="s">
        <v>3966</v>
      </c>
      <c r="D2287" s="67" t="s">
        <v>13</v>
      </c>
      <c r="E2287" s="50">
        <v>273.82</v>
      </c>
      <c r="F2287" s="43">
        <f t="shared" si="138"/>
        <v>54.763999999999996</v>
      </c>
      <c r="G2287" s="43">
        <f t="shared" si="137"/>
        <v>328.584</v>
      </c>
      <c r="H2287" s="66" t="s">
        <v>4120</v>
      </c>
      <c r="I2287" s="36"/>
      <c r="Z2287" s="21"/>
    </row>
    <row r="2288" spans="1:26">
      <c r="A2288" s="35"/>
      <c r="B2288" s="33" t="s">
        <v>4149</v>
      </c>
      <c r="C2288" s="66" t="s">
        <v>3968</v>
      </c>
      <c r="D2288" s="67" t="s">
        <v>13</v>
      </c>
      <c r="E2288" s="50">
        <v>273.82</v>
      </c>
      <c r="F2288" s="43">
        <f t="shared" si="138"/>
        <v>54.763999999999996</v>
      </c>
      <c r="G2288" s="43">
        <f t="shared" si="137"/>
        <v>328.584</v>
      </c>
      <c r="H2288" s="66" t="s">
        <v>4120</v>
      </c>
      <c r="I2288" s="36"/>
      <c r="Z2288" s="21"/>
    </row>
    <row r="2289" spans="1:26">
      <c r="A2289" s="35"/>
      <c r="B2289" s="33" t="s">
        <v>4150</v>
      </c>
      <c r="C2289" s="66" t="s">
        <v>3970</v>
      </c>
      <c r="D2289" s="67" t="s">
        <v>13</v>
      </c>
      <c r="E2289" s="50">
        <v>273.82</v>
      </c>
      <c r="F2289" s="43">
        <f t="shared" si="138"/>
        <v>54.763999999999996</v>
      </c>
      <c r="G2289" s="43">
        <f t="shared" si="137"/>
        <v>328.584</v>
      </c>
      <c r="H2289" s="66" t="s">
        <v>4120</v>
      </c>
      <c r="I2289" s="36"/>
      <c r="Z2289" s="21"/>
    </row>
    <row r="2290" spans="1:26">
      <c r="A2290" s="35"/>
      <c r="B2290" s="33" t="s">
        <v>4151</v>
      </c>
      <c r="C2290" s="66" t="s">
        <v>3972</v>
      </c>
      <c r="D2290" s="67" t="s">
        <v>13</v>
      </c>
      <c r="E2290" s="50">
        <v>273.82</v>
      </c>
      <c r="F2290" s="43">
        <f t="shared" si="138"/>
        <v>54.763999999999996</v>
      </c>
      <c r="G2290" s="43">
        <f t="shared" si="137"/>
        <v>328.584</v>
      </c>
      <c r="H2290" s="66" t="s">
        <v>4120</v>
      </c>
      <c r="I2290" s="36"/>
      <c r="Z2290" s="21"/>
    </row>
    <row r="2291" spans="1:26">
      <c r="A2291" s="35"/>
      <c r="B2291" s="33" t="s">
        <v>4152</v>
      </c>
      <c r="C2291" s="66" t="s">
        <v>3974</v>
      </c>
      <c r="D2291" s="67" t="s">
        <v>13</v>
      </c>
      <c r="E2291" s="50">
        <v>273.82</v>
      </c>
      <c r="F2291" s="43">
        <f t="shared" si="138"/>
        <v>54.763999999999996</v>
      </c>
      <c r="G2291" s="43">
        <f t="shared" si="137"/>
        <v>328.584</v>
      </c>
      <c r="H2291" s="66" t="s">
        <v>4120</v>
      </c>
      <c r="I2291" s="36"/>
      <c r="Z2291" s="21"/>
    </row>
    <row r="2292" spans="1:26" ht="66">
      <c r="A2292" s="35"/>
      <c r="B2292" s="33" t="s">
        <v>4153</v>
      </c>
      <c r="C2292" s="68" t="s">
        <v>4049</v>
      </c>
      <c r="D2292" s="67" t="s">
        <v>13</v>
      </c>
      <c r="E2292" s="50">
        <v>273.82</v>
      </c>
      <c r="F2292" s="43">
        <f t="shared" si="138"/>
        <v>54.763999999999996</v>
      </c>
      <c r="G2292" s="43">
        <f t="shared" si="137"/>
        <v>328.584</v>
      </c>
      <c r="H2292" s="66" t="s">
        <v>4120</v>
      </c>
      <c r="I2292" s="36"/>
      <c r="Z2292" s="21"/>
    </row>
    <row r="2293" spans="1:26">
      <c r="A2293" s="35"/>
      <c r="B2293" s="33" t="s">
        <v>4154</v>
      </c>
      <c r="C2293" s="69" t="s">
        <v>3978</v>
      </c>
      <c r="D2293" s="67" t="s">
        <v>13</v>
      </c>
      <c r="E2293" s="50">
        <v>273.82</v>
      </c>
      <c r="F2293" s="43">
        <f t="shared" si="138"/>
        <v>54.763999999999996</v>
      </c>
      <c r="G2293" s="43">
        <f t="shared" si="137"/>
        <v>328.584</v>
      </c>
      <c r="H2293" s="66" t="s">
        <v>4120</v>
      </c>
      <c r="I2293" s="36"/>
      <c r="Z2293" s="21"/>
    </row>
    <row r="2294" spans="1:26">
      <c r="A2294" s="35"/>
      <c r="B2294" s="33" t="s">
        <v>4155</v>
      </c>
      <c r="C2294" s="69" t="s">
        <v>3980</v>
      </c>
      <c r="D2294" s="67" t="s">
        <v>13</v>
      </c>
      <c r="E2294" s="50">
        <v>273.82</v>
      </c>
      <c r="F2294" s="43">
        <f t="shared" si="138"/>
        <v>54.763999999999996</v>
      </c>
      <c r="G2294" s="43">
        <f t="shared" si="137"/>
        <v>328.584</v>
      </c>
      <c r="H2294" s="66" t="s">
        <v>4120</v>
      </c>
      <c r="I2294" s="36"/>
      <c r="Z2294" s="21"/>
    </row>
    <row r="2295" spans="1:26" ht="49.5">
      <c r="A2295" s="35"/>
      <c r="B2295" s="33" t="s">
        <v>4156</v>
      </c>
      <c r="C2295" s="68" t="s">
        <v>3982</v>
      </c>
      <c r="D2295" s="67" t="s">
        <v>13</v>
      </c>
      <c r="E2295" s="50">
        <v>273.82</v>
      </c>
      <c r="F2295" s="43">
        <f t="shared" si="138"/>
        <v>54.763999999999996</v>
      </c>
      <c r="G2295" s="43">
        <f t="shared" si="137"/>
        <v>328.584</v>
      </c>
      <c r="H2295" s="66" t="s">
        <v>4120</v>
      </c>
      <c r="I2295" s="36"/>
      <c r="Z2295" s="21"/>
    </row>
    <row r="2296" spans="1:26" ht="82.5">
      <c r="A2296" s="35"/>
      <c r="B2296" s="33" t="s">
        <v>4157</v>
      </c>
      <c r="C2296" s="69" t="s">
        <v>3984</v>
      </c>
      <c r="D2296" s="67" t="s">
        <v>13</v>
      </c>
      <c r="E2296" s="50">
        <v>273.82</v>
      </c>
      <c r="F2296" s="43">
        <f t="shared" si="138"/>
        <v>54.763999999999996</v>
      </c>
      <c r="G2296" s="43">
        <f t="shared" si="137"/>
        <v>328.584</v>
      </c>
      <c r="H2296" s="66" t="s">
        <v>4120</v>
      </c>
      <c r="I2296" s="36"/>
      <c r="Z2296" s="21"/>
    </row>
    <row r="2297" spans="1:26" ht="49.5">
      <c r="A2297" s="35"/>
      <c r="B2297" s="33" t="s">
        <v>4158</v>
      </c>
      <c r="C2297" s="69" t="s">
        <v>3986</v>
      </c>
      <c r="D2297" s="67" t="s">
        <v>13</v>
      </c>
      <c r="E2297" s="50">
        <v>273.82</v>
      </c>
      <c r="F2297" s="43">
        <f t="shared" si="138"/>
        <v>54.763999999999996</v>
      </c>
      <c r="G2297" s="43">
        <f t="shared" si="137"/>
        <v>328.584</v>
      </c>
      <c r="H2297" s="66" t="s">
        <v>4120</v>
      </c>
      <c r="I2297" s="36"/>
      <c r="Z2297" s="21"/>
    </row>
    <row r="2298" spans="1:26">
      <c r="A2298" s="35"/>
      <c r="B2298" s="33" t="s">
        <v>4159</v>
      </c>
      <c r="C2298" s="69" t="s">
        <v>3988</v>
      </c>
      <c r="D2298" s="67" t="s">
        <v>13</v>
      </c>
      <c r="E2298" s="50">
        <v>273.82</v>
      </c>
      <c r="F2298" s="43">
        <f t="shared" si="138"/>
        <v>54.763999999999996</v>
      </c>
      <c r="G2298" s="43">
        <f t="shared" si="137"/>
        <v>328.584</v>
      </c>
      <c r="H2298" s="66" t="s">
        <v>4120</v>
      </c>
      <c r="I2298" s="36"/>
      <c r="Z2298" s="21"/>
    </row>
    <row r="2299" spans="1:26" ht="33">
      <c r="A2299" s="35"/>
      <c r="B2299" s="33" t="s">
        <v>4160</v>
      </c>
      <c r="C2299" s="68" t="s">
        <v>3990</v>
      </c>
      <c r="D2299" s="67" t="s">
        <v>13</v>
      </c>
      <c r="E2299" s="50">
        <v>273.82</v>
      </c>
      <c r="F2299" s="43">
        <f t="shared" si="138"/>
        <v>54.763999999999996</v>
      </c>
      <c r="G2299" s="43">
        <f t="shared" si="137"/>
        <v>328.584</v>
      </c>
      <c r="H2299" s="66" t="s">
        <v>4120</v>
      </c>
      <c r="I2299" s="36"/>
      <c r="Z2299" s="21"/>
    </row>
    <row r="2300" spans="1:26" ht="33">
      <c r="A2300" s="35"/>
      <c r="B2300" s="33" t="s">
        <v>4161</v>
      </c>
      <c r="C2300" s="68" t="s">
        <v>4058</v>
      </c>
      <c r="D2300" s="67" t="s">
        <v>13</v>
      </c>
      <c r="E2300" s="50">
        <v>273.82</v>
      </c>
      <c r="F2300" s="43">
        <f t="shared" si="138"/>
        <v>54.763999999999996</v>
      </c>
      <c r="G2300" s="43">
        <f t="shared" si="137"/>
        <v>328.584</v>
      </c>
      <c r="H2300" s="66" t="s">
        <v>4120</v>
      </c>
      <c r="I2300" s="36"/>
      <c r="Z2300" s="21"/>
    </row>
    <row r="2301" spans="1:26" ht="82.5">
      <c r="A2301" s="35"/>
      <c r="B2301" s="33" t="s">
        <v>4162</v>
      </c>
      <c r="C2301" s="68" t="s">
        <v>4060</v>
      </c>
      <c r="D2301" s="67" t="s">
        <v>13</v>
      </c>
      <c r="E2301" s="50">
        <v>273.82</v>
      </c>
      <c r="F2301" s="43">
        <f t="shared" si="138"/>
        <v>54.763999999999996</v>
      </c>
      <c r="G2301" s="43">
        <f t="shared" si="137"/>
        <v>328.584</v>
      </c>
      <c r="H2301" s="66" t="s">
        <v>4120</v>
      </c>
      <c r="I2301" s="36"/>
      <c r="Z2301" s="21"/>
    </row>
    <row r="2302" spans="1:26" ht="49.5">
      <c r="A2302" s="35"/>
      <c r="B2302" s="33" t="s">
        <v>4163</v>
      </c>
      <c r="C2302" s="68" t="s">
        <v>3996</v>
      </c>
      <c r="D2302" s="67" t="s">
        <v>13</v>
      </c>
      <c r="E2302" s="50">
        <v>273.82</v>
      </c>
      <c r="F2302" s="43">
        <f t="shared" si="138"/>
        <v>54.763999999999996</v>
      </c>
      <c r="G2302" s="43">
        <f t="shared" si="137"/>
        <v>328.584</v>
      </c>
      <c r="H2302" s="66" t="s">
        <v>4120</v>
      </c>
      <c r="I2302" s="36"/>
      <c r="Z2302" s="21"/>
    </row>
    <row r="2303" spans="1:26" ht="49.5">
      <c r="A2303" s="35"/>
      <c r="B2303" s="33" t="s">
        <v>4164</v>
      </c>
      <c r="C2303" s="68" t="s">
        <v>3998</v>
      </c>
      <c r="D2303" s="67" t="s">
        <v>13</v>
      </c>
      <c r="E2303" s="50">
        <v>273.82</v>
      </c>
      <c r="F2303" s="43">
        <f t="shared" si="138"/>
        <v>54.763999999999996</v>
      </c>
      <c r="G2303" s="43">
        <f t="shared" si="137"/>
        <v>328.584</v>
      </c>
      <c r="H2303" s="66" t="s">
        <v>4120</v>
      </c>
      <c r="I2303" s="36"/>
      <c r="Z2303" s="21"/>
    </row>
    <row r="2304" spans="1:26" ht="82.5">
      <c r="A2304" s="35"/>
      <c r="B2304" s="33" t="s">
        <v>4165</v>
      </c>
      <c r="C2304" s="69" t="s">
        <v>4000</v>
      </c>
      <c r="D2304" s="67" t="s">
        <v>13</v>
      </c>
      <c r="E2304" s="50">
        <v>273.82</v>
      </c>
      <c r="F2304" s="43">
        <f t="shared" si="138"/>
        <v>54.763999999999996</v>
      </c>
      <c r="G2304" s="43">
        <f t="shared" si="137"/>
        <v>328.584</v>
      </c>
      <c r="H2304" s="66" t="s">
        <v>4120</v>
      </c>
      <c r="I2304" s="36"/>
      <c r="Z2304" s="21"/>
    </row>
    <row r="2305" spans="1:26" ht="66">
      <c r="A2305" s="35"/>
      <c r="B2305" s="33" t="s">
        <v>4166</v>
      </c>
      <c r="C2305" s="66" t="s">
        <v>4002</v>
      </c>
      <c r="D2305" s="67" t="s">
        <v>13</v>
      </c>
      <c r="E2305" s="50">
        <v>273.82</v>
      </c>
      <c r="F2305" s="43">
        <f t="shared" si="138"/>
        <v>54.763999999999996</v>
      </c>
      <c r="G2305" s="43">
        <f t="shared" si="137"/>
        <v>328.584</v>
      </c>
      <c r="H2305" s="66" t="s">
        <v>4120</v>
      </c>
      <c r="I2305" s="36"/>
      <c r="Z2305" s="21"/>
    </row>
    <row r="2306" spans="1:26">
      <c r="A2306" s="35"/>
      <c r="B2306" s="33" t="s">
        <v>4167</v>
      </c>
      <c r="C2306" s="66" t="s">
        <v>4004</v>
      </c>
      <c r="D2306" s="67" t="s">
        <v>13</v>
      </c>
      <c r="E2306" s="50">
        <v>273.82</v>
      </c>
      <c r="F2306" s="43">
        <f t="shared" si="138"/>
        <v>54.763999999999996</v>
      </c>
      <c r="G2306" s="43">
        <f t="shared" si="137"/>
        <v>328.584</v>
      </c>
      <c r="H2306" s="66" t="s">
        <v>4120</v>
      </c>
      <c r="I2306" s="36"/>
      <c r="Z2306" s="21"/>
    </row>
    <row r="2307" spans="1:26">
      <c r="A2307" s="35"/>
      <c r="B2307" s="33" t="s">
        <v>4168</v>
      </c>
      <c r="C2307" s="66" t="s">
        <v>4169</v>
      </c>
      <c r="D2307" s="67" t="s">
        <v>13</v>
      </c>
      <c r="E2307" s="50">
        <v>273.82</v>
      </c>
      <c r="F2307" s="43">
        <f t="shared" si="138"/>
        <v>54.763999999999996</v>
      </c>
      <c r="G2307" s="43">
        <f t="shared" si="137"/>
        <v>328.584</v>
      </c>
      <c r="H2307" s="66" t="s">
        <v>4120</v>
      </c>
      <c r="I2307" s="36"/>
      <c r="Z2307" s="21"/>
    </row>
    <row r="2308" spans="1:26">
      <c r="A2308" s="35"/>
      <c r="B2308" s="33" t="s">
        <v>4170</v>
      </c>
      <c r="C2308" s="66" t="s">
        <v>4006</v>
      </c>
      <c r="D2308" s="67" t="s">
        <v>13</v>
      </c>
      <c r="E2308" s="50">
        <v>273.82</v>
      </c>
      <c r="F2308" s="43">
        <f t="shared" si="138"/>
        <v>54.763999999999996</v>
      </c>
      <c r="G2308" s="43">
        <f t="shared" si="137"/>
        <v>328.584</v>
      </c>
      <c r="H2308" s="66" t="s">
        <v>4120</v>
      </c>
      <c r="I2308" s="36"/>
      <c r="Z2308" s="21"/>
    </row>
    <row r="2309" spans="1:26" ht="16.5" customHeight="1">
      <c r="A2309" s="35"/>
      <c r="B2309" s="89" t="s">
        <v>4171</v>
      </c>
      <c r="C2309" s="90"/>
      <c r="D2309" s="90"/>
      <c r="E2309" s="90"/>
      <c r="F2309" s="90"/>
      <c r="G2309" s="90"/>
      <c r="H2309" s="91"/>
      <c r="I2309" s="36"/>
      <c r="Z2309" s="21"/>
    </row>
    <row r="2310" spans="1:26">
      <c r="A2310" s="35"/>
      <c r="B2310" s="33" t="s">
        <v>4172</v>
      </c>
      <c r="C2310" s="66" t="s">
        <v>3915</v>
      </c>
      <c r="D2310" s="67" t="s">
        <v>13</v>
      </c>
      <c r="E2310" s="50">
        <v>69.45</v>
      </c>
      <c r="F2310" s="43">
        <f t="shared" ref="F2310:F2328" si="139">E2310*20/100</f>
        <v>13.89</v>
      </c>
      <c r="G2310" s="43">
        <f t="shared" si="137"/>
        <v>83.34</v>
      </c>
      <c r="H2310" s="66" t="s">
        <v>97</v>
      </c>
      <c r="I2310" s="36"/>
      <c r="Z2310" s="21"/>
    </row>
    <row r="2311" spans="1:26">
      <c r="A2311" s="35"/>
      <c r="B2311" s="33" t="s">
        <v>4173</v>
      </c>
      <c r="C2311" s="66" t="s">
        <v>3918</v>
      </c>
      <c r="D2311" s="67" t="s">
        <v>13</v>
      </c>
      <c r="E2311" s="50">
        <v>69.45</v>
      </c>
      <c r="F2311" s="43">
        <f t="shared" si="139"/>
        <v>13.89</v>
      </c>
      <c r="G2311" s="43">
        <f t="shared" si="137"/>
        <v>83.34</v>
      </c>
      <c r="H2311" s="66" t="s">
        <v>97</v>
      </c>
      <c r="I2311" s="36"/>
      <c r="Z2311" s="21"/>
    </row>
    <row r="2312" spans="1:26">
      <c r="A2312" s="35"/>
      <c r="B2312" s="33" t="s">
        <v>4174</v>
      </c>
      <c r="C2312" s="66" t="s">
        <v>3920</v>
      </c>
      <c r="D2312" s="67" t="s">
        <v>13</v>
      </c>
      <c r="E2312" s="50">
        <v>69.45</v>
      </c>
      <c r="F2312" s="43">
        <f t="shared" si="139"/>
        <v>13.89</v>
      </c>
      <c r="G2312" s="43">
        <f t="shared" si="137"/>
        <v>83.34</v>
      </c>
      <c r="H2312" s="66" t="s">
        <v>97</v>
      </c>
      <c r="I2312" s="36"/>
      <c r="Z2312" s="21"/>
    </row>
    <row r="2313" spans="1:26">
      <c r="A2313" s="35"/>
      <c r="B2313" s="33" t="s">
        <v>4175</v>
      </c>
      <c r="C2313" s="66" t="s">
        <v>249</v>
      </c>
      <c r="D2313" s="67" t="s">
        <v>13</v>
      </c>
      <c r="E2313" s="50">
        <v>69.45</v>
      </c>
      <c r="F2313" s="43">
        <f t="shared" si="139"/>
        <v>13.89</v>
      </c>
      <c r="G2313" s="43">
        <f t="shared" si="137"/>
        <v>83.34</v>
      </c>
      <c r="H2313" s="66" t="s">
        <v>97</v>
      </c>
      <c r="I2313" s="36"/>
      <c r="Z2313" s="21"/>
    </row>
    <row r="2314" spans="1:26">
      <c r="A2314" s="35"/>
      <c r="B2314" s="33" t="s">
        <v>4176</v>
      </c>
      <c r="C2314" s="66" t="s">
        <v>144</v>
      </c>
      <c r="D2314" s="67" t="s">
        <v>13</v>
      </c>
      <c r="E2314" s="50">
        <v>69.45</v>
      </c>
      <c r="F2314" s="43">
        <f t="shared" si="139"/>
        <v>13.89</v>
      </c>
      <c r="G2314" s="43">
        <f t="shared" si="137"/>
        <v>83.34</v>
      </c>
      <c r="H2314" s="66" t="s">
        <v>97</v>
      </c>
      <c r="I2314" s="36"/>
      <c r="Z2314" s="21"/>
    </row>
    <row r="2315" spans="1:26">
      <c r="A2315" s="35"/>
      <c r="B2315" s="33" t="s">
        <v>4177</v>
      </c>
      <c r="C2315" s="66" t="s">
        <v>3924</v>
      </c>
      <c r="D2315" s="67" t="s">
        <v>13</v>
      </c>
      <c r="E2315" s="50">
        <v>69.45</v>
      </c>
      <c r="F2315" s="43">
        <f t="shared" si="139"/>
        <v>13.89</v>
      </c>
      <c r="G2315" s="43">
        <f t="shared" si="137"/>
        <v>83.34</v>
      </c>
      <c r="H2315" s="66" t="s">
        <v>97</v>
      </c>
      <c r="I2315" s="36"/>
      <c r="Z2315" s="21"/>
    </row>
    <row r="2316" spans="1:26" ht="66">
      <c r="A2316" s="35"/>
      <c r="B2316" s="33" t="s">
        <v>4178</v>
      </c>
      <c r="C2316" s="68" t="s">
        <v>4127</v>
      </c>
      <c r="D2316" s="67" t="s">
        <v>13</v>
      </c>
      <c r="E2316" s="50">
        <v>69.45</v>
      </c>
      <c r="F2316" s="43">
        <f t="shared" si="139"/>
        <v>13.89</v>
      </c>
      <c r="G2316" s="43">
        <f t="shared" si="137"/>
        <v>83.34</v>
      </c>
      <c r="H2316" s="66" t="s">
        <v>97</v>
      </c>
      <c r="I2316" s="36"/>
      <c r="Z2316" s="21"/>
    </row>
    <row r="2317" spans="1:26">
      <c r="A2317" s="35"/>
      <c r="B2317" s="33" t="s">
        <v>4179</v>
      </c>
      <c r="C2317" s="68" t="s">
        <v>3928</v>
      </c>
      <c r="D2317" s="67" t="s">
        <v>13</v>
      </c>
      <c r="E2317" s="50">
        <v>114.01</v>
      </c>
      <c r="F2317" s="43">
        <f t="shared" si="139"/>
        <v>22.802000000000003</v>
      </c>
      <c r="G2317" s="43">
        <f t="shared" si="137"/>
        <v>136.81200000000001</v>
      </c>
      <c r="H2317" s="66" t="s">
        <v>97</v>
      </c>
      <c r="I2317" s="36"/>
      <c r="Z2317" s="21"/>
    </row>
    <row r="2318" spans="1:26">
      <c r="A2318" s="35"/>
      <c r="B2318" s="33" t="s">
        <v>4180</v>
      </c>
      <c r="C2318" s="69" t="s">
        <v>3930</v>
      </c>
      <c r="D2318" s="67" t="s">
        <v>13</v>
      </c>
      <c r="E2318" s="50">
        <v>84.3</v>
      </c>
      <c r="F2318" s="43">
        <f t="shared" si="139"/>
        <v>16.86</v>
      </c>
      <c r="G2318" s="43">
        <f t="shared" si="137"/>
        <v>101.16</v>
      </c>
      <c r="H2318" s="66" t="s">
        <v>97</v>
      </c>
      <c r="I2318" s="36"/>
      <c r="Z2318" s="21"/>
    </row>
    <row r="2319" spans="1:26" ht="49.5">
      <c r="A2319" s="35"/>
      <c r="B2319" s="33" t="s">
        <v>4181</v>
      </c>
      <c r="C2319" s="68" t="s">
        <v>3932</v>
      </c>
      <c r="D2319" s="67" t="s">
        <v>13</v>
      </c>
      <c r="E2319" s="50">
        <v>84.3</v>
      </c>
      <c r="F2319" s="43">
        <f t="shared" si="139"/>
        <v>16.86</v>
      </c>
      <c r="G2319" s="43">
        <f t="shared" si="137"/>
        <v>101.16</v>
      </c>
      <c r="H2319" s="66" t="s">
        <v>97</v>
      </c>
      <c r="I2319" s="36"/>
      <c r="Z2319" s="21"/>
    </row>
    <row r="2320" spans="1:26" ht="82.5">
      <c r="A2320" s="35"/>
      <c r="B2320" s="33" t="s">
        <v>4182</v>
      </c>
      <c r="C2320" s="68" t="s">
        <v>4132</v>
      </c>
      <c r="D2320" s="67" t="s">
        <v>13</v>
      </c>
      <c r="E2320" s="50">
        <v>84.3</v>
      </c>
      <c r="F2320" s="43">
        <f t="shared" si="139"/>
        <v>16.86</v>
      </c>
      <c r="G2320" s="43">
        <f t="shared" si="137"/>
        <v>101.16</v>
      </c>
      <c r="H2320" s="66" t="s">
        <v>97</v>
      </c>
      <c r="I2320" s="36"/>
      <c r="Z2320" s="21"/>
    </row>
    <row r="2321" spans="1:26" ht="33">
      <c r="A2321" s="35"/>
      <c r="B2321" s="33" t="s">
        <v>4183</v>
      </c>
      <c r="C2321" s="68" t="s">
        <v>3936</v>
      </c>
      <c r="D2321" s="67" t="s">
        <v>13</v>
      </c>
      <c r="E2321" s="50">
        <v>84.3</v>
      </c>
      <c r="F2321" s="43">
        <f t="shared" si="139"/>
        <v>16.86</v>
      </c>
      <c r="G2321" s="43">
        <f t="shared" si="137"/>
        <v>101.16</v>
      </c>
      <c r="H2321" s="66" t="s">
        <v>97</v>
      </c>
      <c r="I2321" s="36"/>
      <c r="Z2321" s="21"/>
    </row>
    <row r="2322" spans="1:26">
      <c r="A2322" s="35"/>
      <c r="B2322" s="33" t="s">
        <v>4184</v>
      </c>
      <c r="C2322" s="69" t="s">
        <v>3938</v>
      </c>
      <c r="D2322" s="67" t="s">
        <v>13</v>
      </c>
      <c r="E2322" s="50">
        <v>114.01</v>
      </c>
      <c r="F2322" s="43">
        <f t="shared" si="139"/>
        <v>22.802000000000003</v>
      </c>
      <c r="G2322" s="43">
        <f t="shared" si="137"/>
        <v>136.81200000000001</v>
      </c>
      <c r="H2322" s="66" t="s">
        <v>97</v>
      </c>
      <c r="I2322" s="36"/>
      <c r="Z2322" s="21"/>
    </row>
    <row r="2323" spans="1:26" ht="33">
      <c r="A2323" s="35"/>
      <c r="B2323" s="33" t="s">
        <v>4185</v>
      </c>
      <c r="C2323" s="68" t="s">
        <v>3940</v>
      </c>
      <c r="D2323" s="67" t="s">
        <v>13</v>
      </c>
      <c r="E2323" s="50">
        <v>84.3</v>
      </c>
      <c r="F2323" s="43">
        <f t="shared" si="139"/>
        <v>16.86</v>
      </c>
      <c r="G2323" s="43">
        <f t="shared" si="137"/>
        <v>101.16</v>
      </c>
      <c r="H2323" s="66" t="s">
        <v>97</v>
      </c>
      <c r="I2323" s="36"/>
      <c r="Z2323" s="21"/>
    </row>
    <row r="2324" spans="1:26" ht="33">
      <c r="A2324" s="35"/>
      <c r="B2324" s="33" t="s">
        <v>4186</v>
      </c>
      <c r="C2324" s="68" t="s">
        <v>3942</v>
      </c>
      <c r="D2324" s="67" t="s">
        <v>13</v>
      </c>
      <c r="E2324" s="50">
        <v>84.3</v>
      </c>
      <c r="F2324" s="43">
        <f t="shared" si="139"/>
        <v>16.86</v>
      </c>
      <c r="G2324" s="43">
        <f t="shared" si="137"/>
        <v>101.16</v>
      </c>
      <c r="H2324" s="66" t="s">
        <v>97</v>
      </c>
      <c r="I2324" s="36"/>
      <c r="Z2324" s="21"/>
    </row>
    <row r="2325" spans="1:26" ht="82.5">
      <c r="A2325" s="35"/>
      <c r="B2325" s="33" t="s">
        <v>4187</v>
      </c>
      <c r="C2325" s="68" t="s">
        <v>4031</v>
      </c>
      <c r="D2325" s="67" t="s">
        <v>13</v>
      </c>
      <c r="E2325" s="50">
        <v>99.17</v>
      </c>
      <c r="F2325" s="43">
        <f t="shared" si="139"/>
        <v>19.834</v>
      </c>
      <c r="G2325" s="43">
        <f t="shared" si="137"/>
        <v>119.004</v>
      </c>
      <c r="H2325" s="66" t="s">
        <v>97</v>
      </c>
      <c r="I2325" s="36"/>
      <c r="Z2325" s="21"/>
    </row>
    <row r="2326" spans="1:26" ht="33">
      <c r="A2326" s="35"/>
      <c r="B2326" s="33" t="s">
        <v>4188</v>
      </c>
      <c r="C2326" s="66" t="s">
        <v>4189</v>
      </c>
      <c r="D2326" s="67" t="s">
        <v>13</v>
      </c>
      <c r="E2326" s="50">
        <v>99.17</v>
      </c>
      <c r="F2326" s="43">
        <f t="shared" si="139"/>
        <v>19.834</v>
      </c>
      <c r="G2326" s="43">
        <f t="shared" si="137"/>
        <v>119.004</v>
      </c>
      <c r="H2326" s="66" t="s">
        <v>97</v>
      </c>
      <c r="I2326" s="36"/>
      <c r="Z2326" s="21"/>
    </row>
    <row r="2327" spans="1:26">
      <c r="A2327" s="35"/>
      <c r="B2327" s="33" t="s">
        <v>4190</v>
      </c>
      <c r="C2327" s="66" t="s">
        <v>4191</v>
      </c>
      <c r="D2327" s="67" t="s">
        <v>13</v>
      </c>
      <c r="E2327" s="50">
        <v>114.01</v>
      </c>
      <c r="F2327" s="43">
        <f t="shared" si="139"/>
        <v>22.802000000000003</v>
      </c>
      <c r="G2327" s="43">
        <f t="shared" si="137"/>
        <v>136.81200000000001</v>
      </c>
      <c r="H2327" s="66" t="s">
        <v>97</v>
      </c>
      <c r="I2327" s="36"/>
      <c r="Z2327" s="21"/>
    </row>
    <row r="2328" spans="1:26">
      <c r="A2328" s="35"/>
      <c r="B2328" s="33" t="s">
        <v>4192</v>
      </c>
      <c r="C2328" s="66" t="s">
        <v>3956</v>
      </c>
      <c r="D2328" s="67" t="s">
        <v>13</v>
      </c>
      <c r="E2328" s="50">
        <v>114.01</v>
      </c>
      <c r="F2328" s="43">
        <f t="shared" si="139"/>
        <v>22.802000000000003</v>
      </c>
      <c r="G2328" s="43">
        <f t="shared" si="137"/>
        <v>136.81200000000001</v>
      </c>
      <c r="H2328" s="66" t="s">
        <v>97</v>
      </c>
      <c r="I2328" s="36"/>
      <c r="Z2328" s="21"/>
    </row>
    <row r="2329" spans="1:26" ht="16.5" customHeight="1">
      <c r="A2329" s="35"/>
      <c r="B2329" s="89" t="s">
        <v>4193</v>
      </c>
      <c r="C2329" s="90"/>
      <c r="D2329" s="90"/>
      <c r="E2329" s="90"/>
      <c r="F2329" s="90"/>
      <c r="G2329" s="90"/>
      <c r="H2329" s="91"/>
      <c r="I2329" s="36"/>
      <c r="Z2329" s="21"/>
    </row>
    <row r="2330" spans="1:26">
      <c r="A2330" s="35"/>
      <c r="B2330" s="33" t="s">
        <v>4194</v>
      </c>
      <c r="C2330" s="66" t="s">
        <v>3964</v>
      </c>
      <c r="D2330" s="67" t="s">
        <v>13</v>
      </c>
      <c r="E2330" s="50">
        <v>86.81</v>
      </c>
      <c r="F2330" s="43">
        <f t="shared" ref="F2330:F2348" si="140">E2330*20/100</f>
        <v>17.362000000000002</v>
      </c>
      <c r="G2330" s="43">
        <f t="shared" si="137"/>
        <v>104.172</v>
      </c>
      <c r="H2330" s="66" t="s">
        <v>97</v>
      </c>
      <c r="I2330" s="36"/>
      <c r="Z2330" s="21"/>
    </row>
    <row r="2331" spans="1:26">
      <c r="A2331" s="35"/>
      <c r="B2331" s="33" t="s">
        <v>4195</v>
      </c>
      <c r="C2331" s="66" t="s">
        <v>3966</v>
      </c>
      <c r="D2331" s="67" t="s">
        <v>13</v>
      </c>
      <c r="E2331" s="50">
        <v>86.81</v>
      </c>
      <c r="F2331" s="43">
        <f t="shared" si="140"/>
        <v>17.362000000000002</v>
      </c>
      <c r="G2331" s="43">
        <f t="shared" si="137"/>
        <v>104.172</v>
      </c>
      <c r="H2331" s="66" t="s">
        <v>97</v>
      </c>
      <c r="I2331" s="36"/>
      <c r="Z2331" s="21"/>
    </row>
    <row r="2332" spans="1:26">
      <c r="A2332" s="35"/>
      <c r="B2332" s="33" t="s">
        <v>4196</v>
      </c>
      <c r="C2332" s="66" t="s">
        <v>3968</v>
      </c>
      <c r="D2332" s="67" t="s">
        <v>13</v>
      </c>
      <c r="E2332" s="50">
        <v>86.81</v>
      </c>
      <c r="F2332" s="43">
        <f t="shared" si="140"/>
        <v>17.362000000000002</v>
      </c>
      <c r="G2332" s="43">
        <f t="shared" si="137"/>
        <v>104.172</v>
      </c>
      <c r="H2332" s="66" t="s">
        <v>97</v>
      </c>
      <c r="I2332" s="36"/>
      <c r="Z2332" s="21"/>
    </row>
    <row r="2333" spans="1:26">
      <c r="A2333" s="35"/>
      <c r="B2333" s="33" t="s">
        <v>4197</v>
      </c>
      <c r="C2333" s="66" t="s">
        <v>3970</v>
      </c>
      <c r="D2333" s="67" t="s">
        <v>13</v>
      </c>
      <c r="E2333" s="50">
        <v>86.81</v>
      </c>
      <c r="F2333" s="43">
        <f t="shared" si="140"/>
        <v>17.362000000000002</v>
      </c>
      <c r="G2333" s="43">
        <f t="shared" si="137"/>
        <v>104.172</v>
      </c>
      <c r="H2333" s="66" t="s">
        <v>97</v>
      </c>
      <c r="I2333" s="36"/>
      <c r="Z2333" s="21"/>
    </row>
    <row r="2334" spans="1:26">
      <c r="A2334" s="35"/>
      <c r="B2334" s="33" t="s">
        <v>4198</v>
      </c>
      <c r="C2334" s="66" t="s">
        <v>3972</v>
      </c>
      <c r="D2334" s="67" t="s">
        <v>13</v>
      </c>
      <c r="E2334" s="50">
        <v>86.81</v>
      </c>
      <c r="F2334" s="43">
        <f t="shared" si="140"/>
        <v>17.362000000000002</v>
      </c>
      <c r="G2334" s="43">
        <f t="shared" si="137"/>
        <v>104.172</v>
      </c>
      <c r="H2334" s="66" t="s">
        <v>97</v>
      </c>
      <c r="I2334" s="36"/>
      <c r="Z2334" s="21"/>
    </row>
    <row r="2335" spans="1:26">
      <c r="A2335" s="35"/>
      <c r="B2335" s="33" t="s">
        <v>4199</v>
      </c>
      <c r="C2335" s="66" t="s">
        <v>3974</v>
      </c>
      <c r="D2335" s="67" t="s">
        <v>13</v>
      </c>
      <c r="E2335" s="50">
        <v>86.81</v>
      </c>
      <c r="F2335" s="43">
        <f t="shared" si="140"/>
        <v>17.362000000000002</v>
      </c>
      <c r="G2335" s="43">
        <f t="shared" si="137"/>
        <v>104.172</v>
      </c>
      <c r="H2335" s="66" t="s">
        <v>97</v>
      </c>
      <c r="I2335" s="36"/>
      <c r="Z2335" s="21"/>
    </row>
    <row r="2336" spans="1:26" ht="66">
      <c r="A2336" s="35"/>
      <c r="B2336" s="33" t="s">
        <v>4200</v>
      </c>
      <c r="C2336" s="68" t="s">
        <v>4049</v>
      </c>
      <c r="D2336" s="67" t="s">
        <v>13</v>
      </c>
      <c r="E2336" s="50">
        <v>86.81</v>
      </c>
      <c r="F2336" s="43">
        <f t="shared" si="140"/>
        <v>17.362000000000002</v>
      </c>
      <c r="G2336" s="43">
        <f t="shared" si="137"/>
        <v>104.172</v>
      </c>
      <c r="H2336" s="66" t="s">
        <v>97</v>
      </c>
      <c r="I2336" s="36"/>
      <c r="Z2336" s="21"/>
    </row>
    <row r="2337" spans="1:26">
      <c r="A2337" s="35"/>
      <c r="B2337" s="33" t="s">
        <v>4201</v>
      </c>
      <c r="C2337" s="68" t="s">
        <v>3978</v>
      </c>
      <c r="D2337" s="67" t="s">
        <v>13</v>
      </c>
      <c r="E2337" s="50">
        <v>142.51</v>
      </c>
      <c r="F2337" s="43">
        <f t="shared" si="140"/>
        <v>28.501999999999999</v>
      </c>
      <c r="G2337" s="43">
        <f t="shared" si="137"/>
        <v>171.012</v>
      </c>
      <c r="H2337" s="66" t="s">
        <v>97</v>
      </c>
      <c r="I2337" s="36"/>
      <c r="Z2337" s="21"/>
    </row>
    <row r="2338" spans="1:26">
      <c r="A2338" s="35"/>
      <c r="B2338" s="33" t="s">
        <v>4202</v>
      </c>
      <c r="C2338" s="69" t="s">
        <v>3980</v>
      </c>
      <c r="D2338" s="67" t="s">
        <v>13</v>
      </c>
      <c r="E2338" s="50">
        <v>105.38</v>
      </c>
      <c r="F2338" s="43">
        <f t="shared" si="140"/>
        <v>21.076000000000001</v>
      </c>
      <c r="G2338" s="43">
        <f t="shared" si="137"/>
        <v>126.45599999999999</v>
      </c>
      <c r="H2338" s="66" t="s">
        <v>97</v>
      </c>
      <c r="I2338" s="36"/>
      <c r="Z2338" s="21"/>
    </row>
    <row r="2339" spans="1:26" ht="49.5">
      <c r="A2339" s="35"/>
      <c r="B2339" s="33" t="s">
        <v>4203</v>
      </c>
      <c r="C2339" s="68" t="s">
        <v>3982</v>
      </c>
      <c r="D2339" s="67" t="s">
        <v>13</v>
      </c>
      <c r="E2339" s="50">
        <v>105.38</v>
      </c>
      <c r="F2339" s="43">
        <f t="shared" si="140"/>
        <v>21.076000000000001</v>
      </c>
      <c r="G2339" s="43">
        <f t="shared" si="137"/>
        <v>126.45599999999999</v>
      </c>
      <c r="H2339" s="66" t="s">
        <v>97</v>
      </c>
      <c r="I2339" s="36"/>
      <c r="Z2339" s="21"/>
    </row>
    <row r="2340" spans="1:26" ht="82.5">
      <c r="A2340" s="35"/>
      <c r="B2340" s="33" t="s">
        <v>4204</v>
      </c>
      <c r="C2340" s="68" t="s">
        <v>3984</v>
      </c>
      <c r="D2340" s="67" t="s">
        <v>13</v>
      </c>
      <c r="E2340" s="50">
        <v>105.38</v>
      </c>
      <c r="F2340" s="43">
        <f t="shared" si="140"/>
        <v>21.076000000000001</v>
      </c>
      <c r="G2340" s="43">
        <f t="shared" si="137"/>
        <v>126.45599999999999</v>
      </c>
      <c r="H2340" s="66" t="s">
        <v>97</v>
      </c>
      <c r="I2340" s="36"/>
      <c r="Z2340" s="21"/>
    </row>
    <row r="2341" spans="1:26" ht="49.5">
      <c r="A2341" s="35"/>
      <c r="B2341" s="33" t="s">
        <v>4205</v>
      </c>
      <c r="C2341" s="68" t="s">
        <v>3986</v>
      </c>
      <c r="D2341" s="67" t="s">
        <v>13</v>
      </c>
      <c r="E2341" s="50">
        <v>105.38</v>
      </c>
      <c r="F2341" s="43">
        <f t="shared" si="140"/>
        <v>21.076000000000001</v>
      </c>
      <c r="G2341" s="43">
        <f t="shared" si="137"/>
        <v>126.45599999999999</v>
      </c>
      <c r="H2341" s="66" t="s">
        <v>97</v>
      </c>
      <c r="I2341" s="36"/>
      <c r="Z2341" s="21"/>
    </row>
    <row r="2342" spans="1:26">
      <c r="A2342" s="35"/>
      <c r="B2342" s="33" t="s">
        <v>4206</v>
      </c>
      <c r="C2342" s="69" t="s">
        <v>3988</v>
      </c>
      <c r="D2342" s="67" t="s">
        <v>13</v>
      </c>
      <c r="E2342" s="50">
        <v>142.51</v>
      </c>
      <c r="F2342" s="43">
        <f t="shared" si="140"/>
        <v>28.501999999999999</v>
      </c>
      <c r="G2342" s="43">
        <f t="shared" si="137"/>
        <v>171.012</v>
      </c>
      <c r="H2342" s="66" t="s">
        <v>97</v>
      </c>
      <c r="I2342" s="36"/>
      <c r="Z2342" s="21"/>
    </row>
    <row r="2343" spans="1:26" ht="33">
      <c r="A2343" s="35"/>
      <c r="B2343" s="33" t="s">
        <v>4207</v>
      </c>
      <c r="C2343" s="68" t="s">
        <v>3990</v>
      </c>
      <c r="D2343" s="67" t="s">
        <v>13</v>
      </c>
      <c r="E2343" s="50">
        <v>105.38</v>
      </c>
      <c r="F2343" s="43">
        <f t="shared" si="140"/>
        <v>21.076000000000001</v>
      </c>
      <c r="G2343" s="43">
        <f t="shared" si="137"/>
        <v>126.45599999999999</v>
      </c>
      <c r="H2343" s="66" t="s">
        <v>97</v>
      </c>
      <c r="I2343" s="36"/>
      <c r="Z2343" s="21"/>
    </row>
    <row r="2344" spans="1:26" ht="33">
      <c r="A2344" s="35"/>
      <c r="B2344" s="33" t="s">
        <v>4208</v>
      </c>
      <c r="C2344" s="68" t="s">
        <v>4058</v>
      </c>
      <c r="D2344" s="67" t="s">
        <v>13</v>
      </c>
      <c r="E2344" s="50">
        <v>105.38</v>
      </c>
      <c r="F2344" s="43">
        <f t="shared" si="140"/>
        <v>21.076000000000001</v>
      </c>
      <c r="G2344" s="43">
        <f>F2344+E2344</f>
        <v>126.45599999999999</v>
      </c>
      <c r="H2344" s="66" t="s">
        <v>97</v>
      </c>
      <c r="I2344" s="36"/>
      <c r="Z2344" s="21"/>
    </row>
    <row r="2345" spans="1:26" ht="82.5">
      <c r="A2345" s="35"/>
      <c r="B2345" s="33" t="s">
        <v>4209</v>
      </c>
      <c r="C2345" s="68" t="s">
        <v>3994</v>
      </c>
      <c r="D2345" s="67" t="s">
        <v>13</v>
      </c>
      <c r="E2345" s="50">
        <v>123.97</v>
      </c>
      <c r="F2345" s="43">
        <f t="shared" si="140"/>
        <v>24.794</v>
      </c>
      <c r="G2345" s="43">
        <f>F2345+E2345</f>
        <v>148.76400000000001</v>
      </c>
      <c r="H2345" s="66" t="s">
        <v>97</v>
      </c>
      <c r="I2345" s="36"/>
      <c r="Z2345" s="21"/>
    </row>
    <row r="2346" spans="1:26" ht="49.5">
      <c r="A2346" s="35"/>
      <c r="B2346" s="33" t="s">
        <v>4210</v>
      </c>
      <c r="C2346" s="66" t="s">
        <v>4211</v>
      </c>
      <c r="D2346" s="67" t="s">
        <v>13</v>
      </c>
      <c r="E2346" s="50">
        <v>123.97</v>
      </c>
      <c r="F2346" s="43">
        <f t="shared" si="140"/>
        <v>24.794</v>
      </c>
      <c r="G2346" s="43">
        <f>F2346+E2346</f>
        <v>148.76400000000001</v>
      </c>
      <c r="H2346" s="66" t="s">
        <v>97</v>
      </c>
      <c r="I2346" s="36"/>
      <c r="Z2346" s="21"/>
    </row>
    <row r="2347" spans="1:26">
      <c r="A2347" s="35"/>
      <c r="B2347" s="33" t="s">
        <v>4212</v>
      </c>
      <c r="C2347" s="66" t="s">
        <v>4213</v>
      </c>
      <c r="D2347" s="67" t="s">
        <v>13</v>
      </c>
      <c r="E2347" s="50">
        <v>142.51</v>
      </c>
      <c r="F2347" s="43">
        <f t="shared" si="140"/>
        <v>28.501999999999999</v>
      </c>
      <c r="G2347" s="43">
        <f>F2347+E2347</f>
        <v>171.012</v>
      </c>
      <c r="H2347" s="66" t="s">
        <v>97</v>
      </c>
      <c r="I2347" s="36"/>
      <c r="Z2347" s="21"/>
    </row>
    <row r="2348" spans="1:26">
      <c r="A2348" s="35"/>
      <c r="B2348" s="33" t="s">
        <v>4214</v>
      </c>
      <c r="C2348" s="66" t="s">
        <v>4006</v>
      </c>
      <c r="D2348" s="67" t="s">
        <v>13</v>
      </c>
      <c r="E2348" s="50">
        <v>142.51</v>
      </c>
      <c r="F2348" s="43">
        <f t="shared" si="140"/>
        <v>28.501999999999999</v>
      </c>
      <c r="G2348" s="43">
        <f>F2348+E2348</f>
        <v>171.012</v>
      </c>
      <c r="H2348" s="66" t="s">
        <v>97</v>
      </c>
      <c r="I2348" s="36"/>
      <c r="Z2348" s="21"/>
    </row>
    <row r="2349" spans="1:26" ht="16.5" customHeight="1">
      <c r="A2349" s="35"/>
      <c r="B2349" s="89" t="s">
        <v>149</v>
      </c>
      <c r="C2349" s="90"/>
      <c r="D2349" s="90"/>
      <c r="E2349" s="90"/>
      <c r="F2349" s="90"/>
      <c r="G2349" s="90"/>
      <c r="H2349" s="91"/>
      <c r="I2349" s="36"/>
      <c r="Z2349" s="21"/>
    </row>
    <row r="2350" spans="1:26">
      <c r="A2350" s="35"/>
      <c r="B2350" s="33" t="s">
        <v>4215</v>
      </c>
      <c r="C2350" s="66" t="s">
        <v>4216</v>
      </c>
      <c r="D2350" s="67" t="s">
        <v>13</v>
      </c>
      <c r="E2350" s="50">
        <v>134.93</v>
      </c>
      <c r="F2350" s="43">
        <f t="shared" ref="F2350:F2360" si="141">E2350*20/100</f>
        <v>26.986000000000004</v>
      </c>
      <c r="G2350" s="43">
        <f t="shared" ref="G2350:G2413" si="142">F2350+E2350</f>
        <v>161.916</v>
      </c>
      <c r="H2350" s="66" t="s">
        <v>97</v>
      </c>
      <c r="I2350" s="36"/>
      <c r="Z2350" s="21"/>
    </row>
    <row r="2351" spans="1:26">
      <c r="A2351" s="35"/>
      <c r="B2351" s="33" t="s">
        <v>4217</v>
      </c>
      <c r="C2351" s="66" t="s">
        <v>4218</v>
      </c>
      <c r="D2351" s="67" t="s">
        <v>13</v>
      </c>
      <c r="E2351" s="50">
        <v>134.93</v>
      </c>
      <c r="F2351" s="43">
        <f t="shared" si="141"/>
        <v>26.986000000000004</v>
      </c>
      <c r="G2351" s="43">
        <f t="shared" si="142"/>
        <v>161.916</v>
      </c>
      <c r="H2351" s="66" t="s">
        <v>97</v>
      </c>
      <c r="I2351" s="36"/>
      <c r="Z2351" s="21"/>
    </row>
    <row r="2352" spans="1:26">
      <c r="A2352" s="35"/>
      <c r="B2352" s="33" t="s">
        <v>4219</v>
      </c>
      <c r="C2352" s="66" t="s">
        <v>4220</v>
      </c>
      <c r="D2352" s="67" t="s">
        <v>13</v>
      </c>
      <c r="E2352" s="50">
        <v>134.93</v>
      </c>
      <c r="F2352" s="43">
        <f t="shared" si="141"/>
        <v>26.986000000000004</v>
      </c>
      <c r="G2352" s="43">
        <f t="shared" si="142"/>
        <v>161.916</v>
      </c>
      <c r="H2352" s="66" t="s">
        <v>97</v>
      </c>
      <c r="I2352" s="36"/>
      <c r="Z2352" s="21"/>
    </row>
    <row r="2353" spans="1:26">
      <c r="A2353" s="35"/>
      <c r="B2353" s="33" t="s">
        <v>4221</v>
      </c>
      <c r="C2353" s="66" t="s">
        <v>249</v>
      </c>
      <c r="D2353" s="67" t="s">
        <v>13</v>
      </c>
      <c r="E2353" s="50">
        <v>164.65</v>
      </c>
      <c r="F2353" s="43">
        <f t="shared" si="141"/>
        <v>32.93</v>
      </c>
      <c r="G2353" s="43">
        <f t="shared" si="142"/>
        <v>197.58</v>
      </c>
      <c r="H2353" s="66" t="s">
        <v>97</v>
      </c>
      <c r="I2353" s="36"/>
      <c r="Z2353" s="21"/>
    </row>
    <row r="2354" spans="1:26">
      <c r="A2354" s="35"/>
      <c r="B2354" s="33" t="s">
        <v>4222</v>
      </c>
      <c r="C2354" s="66" t="s">
        <v>144</v>
      </c>
      <c r="D2354" s="67" t="s">
        <v>13</v>
      </c>
      <c r="E2354" s="50">
        <v>120.08</v>
      </c>
      <c r="F2354" s="43">
        <f t="shared" si="141"/>
        <v>24.015999999999998</v>
      </c>
      <c r="G2354" s="43">
        <f t="shared" si="142"/>
        <v>144.096</v>
      </c>
      <c r="H2354" s="66" t="s">
        <v>97</v>
      </c>
      <c r="I2354" s="36"/>
      <c r="Z2354" s="21"/>
    </row>
    <row r="2355" spans="1:26">
      <c r="A2355" s="35"/>
      <c r="B2355" s="33" t="s">
        <v>4223</v>
      </c>
      <c r="C2355" s="66" t="s">
        <v>3924</v>
      </c>
      <c r="D2355" s="67" t="s">
        <v>13</v>
      </c>
      <c r="E2355" s="50">
        <v>134.93</v>
      </c>
      <c r="F2355" s="43">
        <f t="shared" si="141"/>
        <v>26.986000000000004</v>
      </c>
      <c r="G2355" s="43">
        <f t="shared" si="142"/>
        <v>161.916</v>
      </c>
      <c r="H2355" s="66" t="s">
        <v>97</v>
      </c>
      <c r="I2355" s="36"/>
      <c r="Z2355" s="21"/>
    </row>
    <row r="2356" spans="1:26">
      <c r="A2356" s="35"/>
      <c r="B2356" s="33" t="s">
        <v>4224</v>
      </c>
      <c r="C2356" s="66" t="s">
        <v>4225</v>
      </c>
      <c r="D2356" s="67" t="s">
        <v>13</v>
      </c>
      <c r="E2356" s="50">
        <v>149.81</v>
      </c>
      <c r="F2356" s="43">
        <f t="shared" si="141"/>
        <v>29.962</v>
      </c>
      <c r="G2356" s="43">
        <f t="shared" si="142"/>
        <v>179.77199999999999</v>
      </c>
      <c r="H2356" s="66" t="s">
        <v>97</v>
      </c>
      <c r="I2356" s="36"/>
      <c r="Z2356" s="21"/>
    </row>
    <row r="2357" spans="1:26">
      <c r="A2357" s="35"/>
      <c r="B2357" s="33" t="s">
        <v>4226</v>
      </c>
      <c r="C2357" s="66" t="s">
        <v>4227</v>
      </c>
      <c r="D2357" s="67" t="s">
        <v>13</v>
      </c>
      <c r="E2357" s="50">
        <v>209.23</v>
      </c>
      <c r="F2357" s="43">
        <f t="shared" si="141"/>
        <v>41.845999999999997</v>
      </c>
      <c r="G2357" s="43">
        <f t="shared" si="142"/>
        <v>251.07599999999999</v>
      </c>
      <c r="H2357" s="66" t="s">
        <v>97</v>
      </c>
      <c r="I2357" s="36"/>
      <c r="Z2357" s="21"/>
    </row>
    <row r="2358" spans="1:26">
      <c r="A2358" s="35"/>
      <c r="B2358" s="33" t="s">
        <v>4228</v>
      </c>
      <c r="C2358" s="66" t="s">
        <v>4229</v>
      </c>
      <c r="D2358" s="67" t="s">
        <v>13</v>
      </c>
      <c r="E2358" s="50">
        <v>224.08</v>
      </c>
      <c r="F2358" s="43">
        <f t="shared" si="141"/>
        <v>44.816000000000003</v>
      </c>
      <c r="G2358" s="43">
        <f t="shared" si="142"/>
        <v>268.89600000000002</v>
      </c>
      <c r="H2358" s="66" t="s">
        <v>97</v>
      </c>
      <c r="I2358" s="36"/>
      <c r="Z2358" s="21"/>
    </row>
    <row r="2359" spans="1:26">
      <c r="A2359" s="35"/>
      <c r="B2359" s="33" t="s">
        <v>4230</v>
      </c>
      <c r="C2359" s="66" t="s">
        <v>4231</v>
      </c>
      <c r="D2359" s="67" t="s">
        <v>13</v>
      </c>
      <c r="E2359" s="50">
        <v>224.08</v>
      </c>
      <c r="F2359" s="43">
        <f t="shared" si="141"/>
        <v>44.816000000000003</v>
      </c>
      <c r="G2359" s="43">
        <f t="shared" si="142"/>
        <v>268.89600000000002</v>
      </c>
      <c r="H2359" s="66" t="s">
        <v>97</v>
      </c>
      <c r="I2359" s="36"/>
      <c r="Z2359" s="21"/>
    </row>
    <row r="2360" spans="1:26">
      <c r="A2360" s="35"/>
      <c r="B2360" s="33" t="s">
        <v>4232</v>
      </c>
      <c r="C2360" s="66" t="s">
        <v>4233</v>
      </c>
      <c r="D2360" s="67" t="s">
        <v>13</v>
      </c>
      <c r="E2360" s="50">
        <v>149.81</v>
      </c>
      <c r="F2360" s="43">
        <f t="shared" si="141"/>
        <v>29.962</v>
      </c>
      <c r="G2360" s="43">
        <f t="shared" si="142"/>
        <v>179.77199999999999</v>
      </c>
      <c r="H2360" s="66" t="s">
        <v>97</v>
      </c>
      <c r="I2360" s="36"/>
      <c r="Z2360" s="21"/>
    </row>
    <row r="2361" spans="1:26" ht="16.5" customHeight="1">
      <c r="A2361" s="35"/>
      <c r="B2361" s="89" t="s">
        <v>4234</v>
      </c>
      <c r="C2361" s="90"/>
      <c r="D2361" s="90"/>
      <c r="E2361" s="90"/>
      <c r="F2361" s="90"/>
      <c r="G2361" s="90"/>
      <c r="H2361" s="91"/>
      <c r="I2361" s="36"/>
      <c r="Z2361" s="21"/>
    </row>
    <row r="2362" spans="1:26">
      <c r="A2362" s="35"/>
      <c r="B2362" s="33" t="s">
        <v>4235</v>
      </c>
      <c r="C2362" s="66" t="s">
        <v>4236</v>
      </c>
      <c r="D2362" s="67" t="s">
        <v>13</v>
      </c>
      <c r="E2362" s="50">
        <v>168.67</v>
      </c>
      <c r="F2362" s="43">
        <f t="shared" ref="F2362:F2376" si="143">E2362*20/100</f>
        <v>33.733999999999995</v>
      </c>
      <c r="G2362" s="43">
        <f t="shared" si="142"/>
        <v>202.404</v>
      </c>
      <c r="H2362" s="66" t="s">
        <v>97</v>
      </c>
      <c r="I2362" s="36"/>
      <c r="Z2362" s="21"/>
    </row>
    <row r="2363" spans="1:26">
      <c r="A2363" s="35"/>
      <c r="B2363" s="33" t="s">
        <v>4237</v>
      </c>
      <c r="C2363" s="66" t="s">
        <v>4238</v>
      </c>
      <c r="D2363" s="67" t="s">
        <v>13</v>
      </c>
      <c r="E2363" s="50">
        <v>168.67</v>
      </c>
      <c r="F2363" s="43">
        <f t="shared" si="143"/>
        <v>33.733999999999995</v>
      </c>
      <c r="G2363" s="43">
        <f t="shared" si="142"/>
        <v>202.404</v>
      </c>
      <c r="H2363" s="66" t="s">
        <v>97</v>
      </c>
      <c r="I2363" s="36"/>
      <c r="Z2363" s="21"/>
    </row>
    <row r="2364" spans="1:26">
      <c r="A2364" s="35"/>
      <c r="B2364" s="33" t="s">
        <v>4239</v>
      </c>
      <c r="C2364" s="66" t="s">
        <v>4240</v>
      </c>
      <c r="D2364" s="67" t="s">
        <v>13</v>
      </c>
      <c r="E2364" s="50">
        <v>168.67</v>
      </c>
      <c r="F2364" s="43">
        <f t="shared" si="143"/>
        <v>33.733999999999995</v>
      </c>
      <c r="G2364" s="43">
        <f t="shared" si="142"/>
        <v>202.404</v>
      </c>
      <c r="H2364" s="66" t="s">
        <v>97</v>
      </c>
      <c r="I2364" s="36"/>
      <c r="Z2364" s="21"/>
    </row>
    <row r="2365" spans="1:26">
      <c r="A2365" s="35"/>
      <c r="B2365" s="33" t="s">
        <v>4241</v>
      </c>
      <c r="C2365" s="66" t="s">
        <v>3970</v>
      </c>
      <c r="D2365" s="67" t="s">
        <v>13</v>
      </c>
      <c r="E2365" s="50">
        <v>205.81</v>
      </c>
      <c r="F2365" s="43">
        <f t="shared" si="143"/>
        <v>41.161999999999999</v>
      </c>
      <c r="G2365" s="43">
        <f t="shared" si="142"/>
        <v>246.97200000000001</v>
      </c>
      <c r="H2365" s="66" t="s">
        <v>97</v>
      </c>
      <c r="I2365" s="36"/>
      <c r="Z2365" s="21"/>
    </row>
    <row r="2366" spans="1:26">
      <c r="A2366" s="35"/>
      <c r="B2366" s="33" t="s">
        <v>4242</v>
      </c>
      <c r="C2366" s="66" t="s">
        <v>3972</v>
      </c>
      <c r="D2366" s="67" t="s">
        <v>13</v>
      </c>
      <c r="E2366" s="50">
        <v>150.09</v>
      </c>
      <c r="F2366" s="43">
        <f t="shared" si="143"/>
        <v>30.018000000000001</v>
      </c>
      <c r="G2366" s="43">
        <f t="shared" si="142"/>
        <v>180.108</v>
      </c>
      <c r="H2366" s="66" t="s">
        <v>97</v>
      </c>
      <c r="I2366" s="36"/>
      <c r="Z2366" s="21"/>
    </row>
    <row r="2367" spans="1:26">
      <c r="A2367" s="35"/>
      <c r="B2367" s="33" t="s">
        <v>4243</v>
      </c>
      <c r="C2367" s="66" t="s">
        <v>3974</v>
      </c>
      <c r="D2367" s="67" t="s">
        <v>13</v>
      </c>
      <c r="E2367" s="50">
        <v>168.67</v>
      </c>
      <c r="F2367" s="43">
        <f t="shared" si="143"/>
        <v>33.733999999999995</v>
      </c>
      <c r="G2367" s="43">
        <f t="shared" si="142"/>
        <v>202.404</v>
      </c>
      <c r="H2367" s="66" t="s">
        <v>97</v>
      </c>
      <c r="I2367" s="36"/>
      <c r="Z2367" s="21"/>
    </row>
    <row r="2368" spans="1:26">
      <c r="A2368" s="35"/>
      <c r="B2368" s="33" t="s">
        <v>4244</v>
      </c>
      <c r="C2368" s="66" t="s">
        <v>4245</v>
      </c>
      <c r="D2368" s="67" t="s">
        <v>13</v>
      </c>
      <c r="E2368" s="50">
        <v>187.27</v>
      </c>
      <c r="F2368" s="43">
        <f t="shared" si="143"/>
        <v>37.454000000000001</v>
      </c>
      <c r="G2368" s="43">
        <f t="shared" si="142"/>
        <v>224.72400000000002</v>
      </c>
      <c r="H2368" s="66" t="s">
        <v>97</v>
      </c>
      <c r="I2368" s="36"/>
      <c r="Z2368" s="21"/>
    </row>
    <row r="2369" spans="1:26">
      <c r="A2369" s="35"/>
      <c r="B2369" s="33" t="s">
        <v>4246</v>
      </c>
      <c r="C2369" s="66" t="s">
        <v>4247</v>
      </c>
      <c r="D2369" s="67" t="s">
        <v>13</v>
      </c>
      <c r="E2369" s="50">
        <v>261.54000000000002</v>
      </c>
      <c r="F2369" s="43">
        <f t="shared" si="143"/>
        <v>52.308</v>
      </c>
      <c r="G2369" s="43">
        <f t="shared" si="142"/>
        <v>313.84800000000001</v>
      </c>
      <c r="H2369" s="66" t="s">
        <v>97</v>
      </c>
      <c r="I2369" s="36"/>
      <c r="Z2369" s="21"/>
    </row>
    <row r="2370" spans="1:26">
      <c r="A2370" s="35"/>
      <c r="B2370" s="33" t="s">
        <v>4248</v>
      </c>
      <c r="C2370" s="66" t="s">
        <v>4249</v>
      </c>
      <c r="D2370" s="67" t="s">
        <v>13</v>
      </c>
      <c r="E2370" s="50">
        <v>280.11</v>
      </c>
      <c r="F2370" s="43">
        <f t="shared" si="143"/>
        <v>56.022000000000006</v>
      </c>
      <c r="G2370" s="43">
        <f t="shared" si="142"/>
        <v>336.13200000000001</v>
      </c>
      <c r="H2370" s="66" t="s">
        <v>97</v>
      </c>
      <c r="I2370" s="36"/>
      <c r="Z2370" s="21"/>
    </row>
    <row r="2371" spans="1:26">
      <c r="A2371" s="35"/>
      <c r="B2371" s="33" t="s">
        <v>4250</v>
      </c>
      <c r="C2371" s="66" t="s">
        <v>4251</v>
      </c>
      <c r="D2371" s="67" t="s">
        <v>13</v>
      </c>
      <c r="E2371" s="50">
        <v>280.11</v>
      </c>
      <c r="F2371" s="43">
        <f t="shared" si="143"/>
        <v>56.022000000000006</v>
      </c>
      <c r="G2371" s="43">
        <f t="shared" si="142"/>
        <v>336.13200000000001</v>
      </c>
      <c r="H2371" s="66" t="s">
        <v>97</v>
      </c>
      <c r="I2371" s="36"/>
      <c r="Z2371" s="21"/>
    </row>
    <row r="2372" spans="1:26">
      <c r="A2372" s="35"/>
      <c r="B2372" s="33" t="s">
        <v>4252</v>
      </c>
      <c r="C2372" s="66" t="s">
        <v>4253</v>
      </c>
      <c r="D2372" s="67" t="s">
        <v>13</v>
      </c>
      <c r="E2372" s="50">
        <v>187.27</v>
      </c>
      <c r="F2372" s="43">
        <f t="shared" si="143"/>
        <v>37.454000000000001</v>
      </c>
      <c r="G2372" s="43">
        <f t="shared" si="142"/>
        <v>224.72400000000002</v>
      </c>
      <c r="H2372" s="66" t="s">
        <v>97</v>
      </c>
      <c r="I2372" s="36"/>
      <c r="Z2372" s="21"/>
    </row>
    <row r="2373" spans="1:26">
      <c r="A2373" s="35"/>
      <c r="B2373" s="33" t="s">
        <v>4254</v>
      </c>
      <c r="C2373" s="66" t="s">
        <v>4255</v>
      </c>
      <c r="D2373" s="67" t="s">
        <v>13</v>
      </c>
      <c r="E2373" s="50">
        <v>346.81</v>
      </c>
      <c r="F2373" s="43">
        <f t="shared" si="143"/>
        <v>69.361999999999995</v>
      </c>
      <c r="G2373" s="43">
        <f t="shared" si="142"/>
        <v>416.17200000000003</v>
      </c>
      <c r="H2373" s="66" t="s">
        <v>97</v>
      </c>
      <c r="I2373" s="36"/>
      <c r="Z2373" s="21"/>
    </row>
    <row r="2374" spans="1:26" ht="33">
      <c r="A2374" s="35"/>
      <c r="B2374" s="33" t="s">
        <v>4256</v>
      </c>
      <c r="C2374" s="66" t="s">
        <v>4257</v>
      </c>
      <c r="D2374" s="67" t="s">
        <v>13</v>
      </c>
      <c r="E2374" s="50">
        <v>433.5</v>
      </c>
      <c r="F2374" s="43">
        <f t="shared" si="143"/>
        <v>86.7</v>
      </c>
      <c r="G2374" s="43">
        <f t="shared" si="142"/>
        <v>520.20000000000005</v>
      </c>
      <c r="H2374" s="66" t="s">
        <v>97</v>
      </c>
      <c r="I2374" s="36"/>
      <c r="Z2374" s="21"/>
    </row>
    <row r="2375" spans="1:26">
      <c r="A2375" s="35"/>
      <c r="B2375" s="33" t="s">
        <v>4258</v>
      </c>
      <c r="C2375" s="70" t="s">
        <v>4259</v>
      </c>
      <c r="D2375" s="67" t="s">
        <v>13</v>
      </c>
      <c r="E2375" s="50">
        <v>1274.25</v>
      </c>
      <c r="F2375" s="43">
        <f t="shared" si="143"/>
        <v>254.85</v>
      </c>
      <c r="G2375" s="43">
        <f t="shared" si="142"/>
        <v>1529.1</v>
      </c>
      <c r="H2375" s="66" t="s">
        <v>97</v>
      </c>
      <c r="I2375" s="36"/>
      <c r="Z2375" s="21"/>
    </row>
    <row r="2376" spans="1:26" ht="33">
      <c r="A2376" s="35"/>
      <c r="B2376" s="33" t="s">
        <v>4260</v>
      </c>
      <c r="C2376" s="70" t="s">
        <v>4261</v>
      </c>
      <c r="D2376" s="67" t="s">
        <v>13</v>
      </c>
      <c r="E2376" s="50">
        <v>1592.83</v>
      </c>
      <c r="F2376" s="43">
        <f t="shared" si="143"/>
        <v>318.56599999999997</v>
      </c>
      <c r="G2376" s="43">
        <f t="shared" si="142"/>
        <v>1911.396</v>
      </c>
      <c r="H2376" s="66" t="s">
        <v>97</v>
      </c>
      <c r="I2376" s="36"/>
      <c r="Z2376" s="21"/>
    </row>
    <row r="2377" spans="1:26" ht="16.5" customHeight="1">
      <c r="A2377" s="35"/>
      <c r="B2377" s="89" t="s">
        <v>240</v>
      </c>
      <c r="C2377" s="90"/>
      <c r="D2377" s="90"/>
      <c r="E2377" s="90"/>
      <c r="F2377" s="90"/>
      <c r="G2377" s="90"/>
      <c r="H2377" s="91"/>
      <c r="I2377" s="36"/>
      <c r="Z2377" s="21"/>
    </row>
    <row r="2378" spans="1:26">
      <c r="A2378" s="35"/>
      <c r="B2378" s="33" t="s">
        <v>4262</v>
      </c>
      <c r="C2378" s="66" t="s">
        <v>4263</v>
      </c>
      <c r="D2378" s="71" t="s">
        <v>56</v>
      </c>
      <c r="E2378" s="50">
        <v>1146.1400000000001</v>
      </c>
      <c r="F2378" s="43">
        <f t="shared" ref="F2378:F2386" si="144">E2378*20/100</f>
        <v>229.22800000000004</v>
      </c>
      <c r="G2378" s="43">
        <f t="shared" si="142"/>
        <v>1375.3680000000002</v>
      </c>
      <c r="H2378" s="66" t="s">
        <v>97</v>
      </c>
      <c r="I2378" s="36"/>
      <c r="Z2378" s="21"/>
    </row>
    <row r="2379" spans="1:26">
      <c r="A2379" s="35"/>
      <c r="B2379" s="33" t="s">
        <v>4264</v>
      </c>
      <c r="C2379" s="66" t="s">
        <v>4265</v>
      </c>
      <c r="D2379" s="71" t="s">
        <v>56</v>
      </c>
      <c r="E2379" s="50">
        <v>1235.3</v>
      </c>
      <c r="F2379" s="43">
        <f t="shared" si="144"/>
        <v>247.06</v>
      </c>
      <c r="G2379" s="43">
        <f t="shared" si="142"/>
        <v>1482.36</v>
      </c>
      <c r="H2379" s="66" t="s">
        <v>97</v>
      </c>
      <c r="I2379" s="36"/>
      <c r="Z2379" s="21"/>
    </row>
    <row r="2380" spans="1:26">
      <c r="A2380" s="35"/>
      <c r="B2380" s="33" t="s">
        <v>4266</v>
      </c>
      <c r="C2380" s="66" t="s">
        <v>4267</v>
      </c>
      <c r="D2380" s="71" t="s">
        <v>56</v>
      </c>
      <c r="E2380" s="50">
        <v>1309.58</v>
      </c>
      <c r="F2380" s="43">
        <f t="shared" si="144"/>
        <v>261.916</v>
      </c>
      <c r="G2380" s="43">
        <f t="shared" si="142"/>
        <v>1571.4959999999999</v>
      </c>
      <c r="H2380" s="66" t="s">
        <v>97</v>
      </c>
      <c r="I2380" s="36"/>
      <c r="Z2380" s="21"/>
    </row>
    <row r="2381" spans="1:26">
      <c r="A2381" s="35"/>
      <c r="B2381" s="33" t="s">
        <v>4268</v>
      </c>
      <c r="C2381" s="66" t="s">
        <v>4269</v>
      </c>
      <c r="D2381" s="71" t="s">
        <v>56</v>
      </c>
      <c r="E2381" s="50">
        <v>418.4</v>
      </c>
      <c r="F2381" s="43">
        <f t="shared" si="144"/>
        <v>83.68</v>
      </c>
      <c r="G2381" s="43">
        <f t="shared" si="142"/>
        <v>502.08</v>
      </c>
      <c r="H2381" s="66" t="s">
        <v>97</v>
      </c>
      <c r="I2381" s="36"/>
      <c r="Z2381" s="21"/>
    </row>
    <row r="2382" spans="1:26">
      <c r="A2382" s="35"/>
      <c r="B2382" s="33" t="s">
        <v>4270</v>
      </c>
      <c r="C2382" s="66" t="s">
        <v>4271</v>
      </c>
      <c r="D2382" s="71" t="s">
        <v>56</v>
      </c>
      <c r="E2382" s="50">
        <v>2574.6</v>
      </c>
      <c r="F2382" s="43">
        <f t="shared" si="144"/>
        <v>514.91999999999996</v>
      </c>
      <c r="G2382" s="43">
        <f t="shared" si="142"/>
        <v>3089.52</v>
      </c>
      <c r="H2382" s="66" t="s">
        <v>97</v>
      </c>
      <c r="I2382" s="36"/>
      <c r="Z2382" s="21"/>
    </row>
    <row r="2383" spans="1:26">
      <c r="A2383" s="35"/>
      <c r="B2383" s="33" t="s">
        <v>4272</v>
      </c>
      <c r="C2383" s="66" t="s">
        <v>4273</v>
      </c>
      <c r="D2383" s="71" t="s">
        <v>181</v>
      </c>
      <c r="E2383" s="50">
        <v>1196.3900000000001</v>
      </c>
      <c r="F2383" s="43">
        <f t="shared" si="144"/>
        <v>239.27800000000002</v>
      </c>
      <c r="G2383" s="43">
        <f t="shared" si="142"/>
        <v>1435.6680000000001</v>
      </c>
      <c r="H2383" s="66" t="s">
        <v>97</v>
      </c>
      <c r="I2383" s="36"/>
      <c r="Z2383" s="21"/>
    </row>
    <row r="2384" spans="1:26">
      <c r="A2384" s="35"/>
      <c r="B2384" s="33" t="s">
        <v>4274</v>
      </c>
      <c r="C2384" s="66" t="s">
        <v>4275</v>
      </c>
      <c r="D2384" s="71" t="s">
        <v>181</v>
      </c>
      <c r="E2384" s="50">
        <v>1728.37</v>
      </c>
      <c r="F2384" s="43">
        <f t="shared" si="144"/>
        <v>345.67399999999992</v>
      </c>
      <c r="G2384" s="43">
        <f t="shared" si="142"/>
        <v>2074.0439999999999</v>
      </c>
      <c r="H2384" s="66" t="s">
        <v>97</v>
      </c>
      <c r="I2384" s="36"/>
      <c r="Z2384" s="21"/>
    </row>
    <row r="2385" spans="1:26">
      <c r="A2385" s="35"/>
      <c r="B2385" s="33" t="s">
        <v>4276</v>
      </c>
      <c r="C2385" s="66" t="s">
        <v>4277</v>
      </c>
      <c r="D2385" s="71" t="s">
        <v>181</v>
      </c>
      <c r="E2385" s="50">
        <v>2250.14</v>
      </c>
      <c r="F2385" s="43">
        <f t="shared" si="144"/>
        <v>450.02799999999996</v>
      </c>
      <c r="G2385" s="43">
        <f t="shared" si="142"/>
        <v>2700.1679999999997</v>
      </c>
      <c r="H2385" s="66" t="s">
        <v>97</v>
      </c>
      <c r="I2385" s="36"/>
      <c r="Z2385" s="21"/>
    </row>
    <row r="2386" spans="1:26">
      <c r="A2386" s="35"/>
      <c r="B2386" s="33" t="s">
        <v>4278</v>
      </c>
      <c r="C2386" s="66" t="s">
        <v>4279</v>
      </c>
      <c r="D2386" s="71" t="s">
        <v>181</v>
      </c>
      <c r="E2386" s="50">
        <v>2796.43</v>
      </c>
      <c r="F2386" s="43">
        <f t="shared" si="144"/>
        <v>559.28599999999994</v>
      </c>
      <c r="G2386" s="43">
        <f t="shared" si="142"/>
        <v>3355.7159999999999</v>
      </c>
      <c r="H2386" s="66" t="s">
        <v>97</v>
      </c>
      <c r="I2386" s="36"/>
      <c r="Z2386" s="21"/>
    </row>
    <row r="2387" spans="1:26">
      <c r="A2387" s="35"/>
      <c r="B2387" s="89" t="s">
        <v>95</v>
      </c>
      <c r="C2387" s="90"/>
      <c r="D2387" s="90"/>
      <c r="E2387" s="90"/>
      <c r="F2387" s="90"/>
      <c r="G2387" s="90"/>
      <c r="H2387" s="91"/>
      <c r="I2387" s="36"/>
      <c r="Z2387" s="21"/>
    </row>
    <row r="2388" spans="1:26">
      <c r="A2388" s="35"/>
      <c r="B2388" s="33" t="s">
        <v>4280</v>
      </c>
      <c r="C2388" s="66" t="s">
        <v>3915</v>
      </c>
      <c r="D2388" s="71" t="s">
        <v>56</v>
      </c>
      <c r="E2388" s="50">
        <v>171.45</v>
      </c>
      <c r="F2388" s="43">
        <f t="shared" ref="F2388:F2413" si="145">E2388*20/100</f>
        <v>34.29</v>
      </c>
      <c r="G2388" s="43">
        <f t="shared" si="142"/>
        <v>205.73999999999998</v>
      </c>
      <c r="H2388" s="28"/>
      <c r="I2388" s="36"/>
      <c r="Z2388" s="21"/>
    </row>
    <row r="2389" spans="1:26">
      <c r="A2389" s="35"/>
      <c r="B2389" s="33" t="s">
        <v>4281</v>
      </c>
      <c r="C2389" s="66" t="s">
        <v>3918</v>
      </c>
      <c r="D2389" s="71" t="s">
        <v>56</v>
      </c>
      <c r="E2389" s="50">
        <v>171.45</v>
      </c>
      <c r="F2389" s="43">
        <f t="shared" si="145"/>
        <v>34.29</v>
      </c>
      <c r="G2389" s="43">
        <f t="shared" si="142"/>
        <v>205.73999999999998</v>
      </c>
      <c r="H2389" s="28"/>
      <c r="I2389" s="36"/>
      <c r="Z2389" s="21"/>
    </row>
    <row r="2390" spans="1:26">
      <c r="A2390" s="35"/>
      <c r="B2390" s="33" t="s">
        <v>4282</v>
      </c>
      <c r="C2390" s="66" t="s">
        <v>3920</v>
      </c>
      <c r="D2390" s="71" t="s">
        <v>56</v>
      </c>
      <c r="E2390" s="50">
        <v>171.45</v>
      </c>
      <c r="F2390" s="43">
        <f t="shared" si="145"/>
        <v>34.29</v>
      </c>
      <c r="G2390" s="43">
        <f t="shared" si="142"/>
        <v>205.73999999999998</v>
      </c>
      <c r="H2390" s="28"/>
      <c r="I2390" s="36"/>
      <c r="Z2390" s="21"/>
    </row>
    <row r="2391" spans="1:26">
      <c r="A2391" s="35"/>
      <c r="B2391" s="33" t="s">
        <v>4283</v>
      </c>
      <c r="C2391" s="66" t="s">
        <v>249</v>
      </c>
      <c r="D2391" s="71" t="s">
        <v>56</v>
      </c>
      <c r="E2391" s="50">
        <v>171.45</v>
      </c>
      <c r="F2391" s="43">
        <f t="shared" si="145"/>
        <v>34.29</v>
      </c>
      <c r="G2391" s="43">
        <f t="shared" si="142"/>
        <v>205.73999999999998</v>
      </c>
      <c r="H2391" s="28"/>
      <c r="I2391" s="36"/>
      <c r="Z2391" s="21"/>
    </row>
    <row r="2392" spans="1:26">
      <c r="A2392" s="35"/>
      <c r="B2392" s="33" t="s">
        <v>4284</v>
      </c>
      <c r="C2392" s="66" t="s">
        <v>144</v>
      </c>
      <c r="D2392" s="71" t="s">
        <v>56</v>
      </c>
      <c r="E2392" s="50">
        <v>171.45</v>
      </c>
      <c r="F2392" s="43">
        <f t="shared" si="145"/>
        <v>34.29</v>
      </c>
      <c r="G2392" s="43">
        <f t="shared" si="142"/>
        <v>205.73999999999998</v>
      </c>
      <c r="H2392" s="28"/>
      <c r="I2392" s="36"/>
      <c r="Z2392" s="21"/>
    </row>
    <row r="2393" spans="1:26">
      <c r="A2393" s="35"/>
      <c r="B2393" s="33" t="s">
        <v>4285</v>
      </c>
      <c r="C2393" s="66" t="s">
        <v>3924</v>
      </c>
      <c r="D2393" s="71" t="s">
        <v>56</v>
      </c>
      <c r="E2393" s="50">
        <v>171.45</v>
      </c>
      <c r="F2393" s="43">
        <f t="shared" si="145"/>
        <v>34.29</v>
      </c>
      <c r="G2393" s="43">
        <f t="shared" si="142"/>
        <v>205.73999999999998</v>
      </c>
      <c r="H2393" s="28"/>
      <c r="I2393" s="36"/>
      <c r="Z2393" s="21"/>
    </row>
    <row r="2394" spans="1:26" ht="66">
      <c r="A2394" s="35"/>
      <c r="B2394" s="33" t="s">
        <v>4286</v>
      </c>
      <c r="C2394" s="68" t="s">
        <v>3926</v>
      </c>
      <c r="D2394" s="71" t="s">
        <v>56</v>
      </c>
      <c r="E2394" s="50">
        <v>171.45</v>
      </c>
      <c r="F2394" s="43">
        <f t="shared" si="145"/>
        <v>34.29</v>
      </c>
      <c r="G2394" s="43">
        <f t="shared" si="142"/>
        <v>205.73999999999998</v>
      </c>
      <c r="H2394" s="28"/>
      <c r="I2394" s="36"/>
      <c r="Z2394" s="21"/>
    </row>
    <row r="2395" spans="1:26">
      <c r="A2395" s="35"/>
      <c r="B2395" s="33" t="s">
        <v>4287</v>
      </c>
      <c r="C2395" s="68" t="s">
        <v>3928</v>
      </c>
      <c r="D2395" s="71" t="s">
        <v>56</v>
      </c>
      <c r="E2395" s="50">
        <v>146.11000000000001</v>
      </c>
      <c r="F2395" s="43">
        <f t="shared" si="145"/>
        <v>29.222000000000001</v>
      </c>
      <c r="G2395" s="43">
        <f t="shared" si="142"/>
        <v>175.33200000000002</v>
      </c>
      <c r="H2395" s="28"/>
      <c r="I2395" s="36"/>
      <c r="Z2395" s="21"/>
    </row>
    <row r="2396" spans="1:26">
      <c r="A2396" s="35"/>
      <c r="B2396" s="33" t="s">
        <v>4288</v>
      </c>
      <c r="C2396" s="69" t="s">
        <v>3930</v>
      </c>
      <c r="D2396" s="71" t="s">
        <v>56</v>
      </c>
      <c r="E2396" s="50">
        <v>171.45</v>
      </c>
      <c r="F2396" s="43">
        <f t="shared" si="145"/>
        <v>34.29</v>
      </c>
      <c r="G2396" s="43">
        <f t="shared" si="142"/>
        <v>205.73999999999998</v>
      </c>
      <c r="H2396" s="28"/>
      <c r="I2396" s="36"/>
      <c r="Z2396" s="21"/>
    </row>
    <row r="2397" spans="1:26" ht="49.5">
      <c r="A2397" s="35"/>
      <c r="B2397" s="33" t="s">
        <v>4289</v>
      </c>
      <c r="C2397" s="68" t="s">
        <v>3932</v>
      </c>
      <c r="D2397" s="71" t="s">
        <v>56</v>
      </c>
      <c r="E2397" s="50">
        <v>171.45</v>
      </c>
      <c r="F2397" s="43">
        <f t="shared" si="145"/>
        <v>34.29</v>
      </c>
      <c r="G2397" s="43">
        <f t="shared" si="142"/>
        <v>205.73999999999998</v>
      </c>
      <c r="H2397" s="28"/>
      <c r="I2397" s="36"/>
      <c r="Z2397" s="21"/>
    </row>
    <row r="2398" spans="1:26" ht="82.5">
      <c r="A2398" s="35"/>
      <c r="B2398" s="33" t="s">
        <v>4290</v>
      </c>
      <c r="C2398" s="68" t="s">
        <v>4025</v>
      </c>
      <c r="D2398" s="71" t="s">
        <v>56</v>
      </c>
      <c r="E2398" s="50">
        <v>156.58000000000001</v>
      </c>
      <c r="F2398" s="43">
        <f t="shared" si="145"/>
        <v>31.316000000000003</v>
      </c>
      <c r="G2398" s="43">
        <f t="shared" si="142"/>
        <v>187.89600000000002</v>
      </c>
      <c r="H2398" s="28"/>
      <c r="I2398" s="36"/>
      <c r="Z2398" s="21"/>
    </row>
    <row r="2399" spans="1:26" ht="33">
      <c r="A2399" s="35"/>
      <c r="B2399" s="33" t="s">
        <v>4291</v>
      </c>
      <c r="C2399" s="68" t="s">
        <v>3936</v>
      </c>
      <c r="D2399" s="71" t="s">
        <v>56</v>
      </c>
      <c r="E2399" s="50">
        <v>156.58000000000001</v>
      </c>
      <c r="F2399" s="43">
        <f t="shared" si="145"/>
        <v>31.316000000000003</v>
      </c>
      <c r="G2399" s="43">
        <f t="shared" si="142"/>
        <v>187.89600000000002</v>
      </c>
      <c r="H2399" s="28"/>
      <c r="I2399" s="36"/>
      <c r="Z2399" s="21"/>
    </row>
    <row r="2400" spans="1:26">
      <c r="A2400" s="35"/>
      <c r="B2400" s="33" t="s">
        <v>4292</v>
      </c>
      <c r="C2400" s="69" t="s">
        <v>3938</v>
      </c>
      <c r="D2400" s="71" t="s">
        <v>56</v>
      </c>
      <c r="E2400" s="50">
        <v>186.3</v>
      </c>
      <c r="F2400" s="43">
        <f t="shared" si="145"/>
        <v>37.26</v>
      </c>
      <c r="G2400" s="43">
        <f t="shared" si="142"/>
        <v>223.56</v>
      </c>
      <c r="H2400" s="28"/>
      <c r="I2400" s="36"/>
      <c r="Z2400" s="21"/>
    </row>
    <row r="2401" spans="1:26" ht="33">
      <c r="A2401" s="35"/>
      <c r="B2401" s="33" t="s">
        <v>4293</v>
      </c>
      <c r="C2401" s="68" t="s">
        <v>3940</v>
      </c>
      <c r="D2401" s="71" t="s">
        <v>56</v>
      </c>
      <c r="E2401" s="50">
        <v>186.3</v>
      </c>
      <c r="F2401" s="43">
        <f t="shared" si="145"/>
        <v>37.26</v>
      </c>
      <c r="G2401" s="43">
        <f t="shared" si="142"/>
        <v>223.56</v>
      </c>
      <c r="H2401" s="28"/>
      <c r="I2401" s="36"/>
      <c r="Z2401" s="21"/>
    </row>
    <row r="2402" spans="1:26" ht="33">
      <c r="A2402" s="35"/>
      <c r="B2402" s="33" t="s">
        <v>4294</v>
      </c>
      <c r="C2402" s="68" t="s">
        <v>3942</v>
      </c>
      <c r="D2402" s="71" t="s">
        <v>56</v>
      </c>
      <c r="E2402" s="50">
        <v>156.58000000000001</v>
      </c>
      <c r="F2402" s="43">
        <f t="shared" si="145"/>
        <v>31.316000000000003</v>
      </c>
      <c r="G2402" s="43">
        <f t="shared" si="142"/>
        <v>187.89600000000002</v>
      </c>
      <c r="H2402" s="28"/>
      <c r="I2402" s="36"/>
      <c r="Z2402" s="21"/>
    </row>
    <row r="2403" spans="1:26" ht="82.5">
      <c r="A2403" s="35"/>
      <c r="B2403" s="33" t="s">
        <v>4295</v>
      </c>
      <c r="C2403" s="68" t="s">
        <v>3944</v>
      </c>
      <c r="D2403" s="71" t="s">
        <v>56</v>
      </c>
      <c r="E2403" s="50">
        <v>171.45</v>
      </c>
      <c r="F2403" s="43">
        <f t="shared" si="145"/>
        <v>34.29</v>
      </c>
      <c r="G2403" s="43">
        <f t="shared" si="142"/>
        <v>205.73999999999998</v>
      </c>
      <c r="H2403" s="28"/>
      <c r="I2403" s="36"/>
      <c r="Z2403" s="21"/>
    </row>
    <row r="2404" spans="1:26" ht="33">
      <c r="A2404" s="35"/>
      <c r="B2404" s="33" t="s">
        <v>4296</v>
      </c>
      <c r="C2404" s="68" t="s">
        <v>3946</v>
      </c>
      <c r="D2404" s="71" t="s">
        <v>56</v>
      </c>
      <c r="E2404" s="50">
        <v>171.45</v>
      </c>
      <c r="F2404" s="43">
        <f t="shared" si="145"/>
        <v>34.29</v>
      </c>
      <c r="G2404" s="43">
        <f t="shared" si="142"/>
        <v>205.73999999999998</v>
      </c>
      <c r="H2404" s="28"/>
      <c r="I2404" s="36"/>
      <c r="Z2404" s="21"/>
    </row>
    <row r="2405" spans="1:26" ht="33">
      <c r="A2405" s="35"/>
      <c r="B2405" s="33" t="s">
        <v>4297</v>
      </c>
      <c r="C2405" s="68" t="s">
        <v>3948</v>
      </c>
      <c r="D2405" s="71" t="s">
        <v>56</v>
      </c>
      <c r="E2405" s="50">
        <v>171.45</v>
      </c>
      <c r="F2405" s="43">
        <f t="shared" si="145"/>
        <v>34.29</v>
      </c>
      <c r="G2405" s="43">
        <f t="shared" si="142"/>
        <v>205.73999999999998</v>
      </c>
      <c r="H2405" s="28"/>
      <c r="I2405" s="36"/>
      <c r="Z2405" s="21"/>
    </row>
    <row r="2406" spans="1:26" ht="82.5">
      <c r="A2406" s="35"/>
      <c r="B2406" s="33" t="s">
        <v>4298</v>
      </c>
      <c r="C2406" s="68" t="s">
        <v>3950</v>
      </c>
      <c r="D2406" s="71" t="s">
        <v>56</v>
      </c>
      <c r="E2406" s="50">
        <v>171.45</v>
      </c>
      <c r="F2406" s="43">
        <f t="shared" si="145"/>
        <v>34.29</v>
      </c>
      <c r="G2406" s="43">
        <f t="shared" si="142"/>
        <v>205.73999999999998</v>
      </c>
      <c r="H2406" s="28"/>
      <c r="I2406" s="36"/>
      <c r="Z2406" s="21"/>
    </row>
    <row r="2407" spans="1:26" ht="66">
      <c r="A2407" s="35"/>
      <c r="B2407" s="33" t="s">
        <v>4299</v>
      </c>
      <c r="C2407" s="66" t="s">
        <v>3952</v>
      </c>
      <c r="D2407" s="71" t="s">
        <v>56</v>
      </c>
      <c r="E2407" s="50">
        <v>171.45</v>
      </c>
      <c r="F2407" s="43">
        <f t="shared" si="145"/>
        <v>34.29</v>
      </c>
      <c r="G2407" s="43">
        <f t="shared" si="142"/>
        <v>205.73999999999998</v>
      </c>
      <c r="H2407" s="28"/>
      <c r="I2407" s="36"/>
      <c r="Z2407" s="21"/>
    </row>
    <row r="2408" spans="1:26">
      <c r="A2408" s="35"/>
      <c r="B2408" s="33" t="s">
        <v>4300</v>
      </c>
      <c r="C2408" s="66" t="s">
        <v>3954</v>
      </c>
      <c r="D2408" s="71" t="s">
        <v>56</v>
      </c>
      <c r="E2408" s="50">
        <v>171.45</v>
      </c>
      <c r="F2408" s="43">
        <f t="shared" si="145"/>
        <v>34.29</v>
      </c>
      <c r="G2408" s="43">
        <f t="shared" si="142"/>
        <v>205.73999999999998</v>
      </c>
      <c r="H2408" s="28"/>
      <c r="I2408" s="36"/>
      <c r="Z2408" s="21"/>
    </row>
    <row r="2409" spans="1:26">
      <c r="A2409" s="35"/>
      <c r="B2409" s="33" t="s">
        <v>4301</v>
      </c>
      <c r="C2409" s="66" t="s">
        <v>3956</v>
      </c>
      <c r="D2409" s="71" t="s">
        <v>56</v>
      </c>
      <c r="E2409" s="50">
        <v>191.12</v>
      </c>
      <c r="F2409" s="43">
        <f t="shared" si="145"/>
        <v>38.224000000000004</v>
      </c>
      <c r="G2409" s="43">
        <f t="shared" si="142"/>
        <v>229.34399999999999</v>
      </c>
      <c r="H2409" s="28"/>
      <c r="I2409" s="36"/>
      <c r="Z2409" s="21"/>
    </row>
    <row r="2410" spans="1:26">
      <c r="A2410" s="35"/>
      <c r="B2410" s="33" t="s">
        <v>4302</v>
      </c>
      <c r="C2410" s="66" t="s">
        <v>4263</v>
      </c>
      <c r="D2410" s="71" t="s">
        <v>56</v>
      </c>
      <c r="E2410" s="50">
        <v>188.91</v>
      </c>
      <c r="F2410" s="43">
        <f t="shared" si="145"/>
        <v>37.781999999999996</v>
      </c>
      <c r="G2410" s="43">
        <f t="shared" si="142"/>
        <v>226.69200000000001</v>
      </c>
      <c r="H2410" s="28"/>
      <c r="I2410" s="36"/>
      <c r="Z2410" s="21"/>
    </row>
    <row r="2411" spans="1:26">
      <c r="A2411" s="35"/>
      <c r="B2411" s="33" t="s">
        <v>4303</v>
      </c>
      <c r="C2411" s="66" t="s">
        <v>4265</v>
      </c>
      <c r="D2411" s="71" t="s">
        <v>56</v>
      </c>
      <c r="E2411" s="50">
        <v>218.62</v>
      </c>
      <c r="F2411" s="43">
        <f t="shared" si="145"/>
        <v>43.723999999999997</v>
      </c>
      <c r="G2411" s="43">
        <f t="shared" si="142"/>
        <v>262.34399999999999</v>
      </c>
      <c r="H2411" s="28"/>
      <c r="I2411" s="36"/>
      <c r="Z2411" s="21"/>
    </row>
    <row r="2412" spans="1:26">
      <c r="A2412" s="35"/>
      <c r="B2412" s="33" t="s">
        <v>4304</v>
      </c>
      <c r="C2412" s="66" t="s">
        <v>4267</v>
      </c>
      <c r="D2412" s="71" t="s">
        <v>56</v>
      </c>
      <c r="E2412" s="50">
        <v>278.06</v>
      </c>
      <c r="F2412" s="43">
        <f t="shared" si="145"/>
        <v>55.611999999999995</v>
      </c>
      <c r="G2412" s="43">
        <f t="shared" si="142"/>
        <v>333.67200000000003</v>
      </c>
      <c r="H2412" s="28"/>
      <c r="I2412" s="36"/>
      <c r="Z2412" s="21"/>
    </row>
    <row r="2413" spans="1:26">
      <c r="A2413" s="35"/>
      <c r="B2413" s="33" t="s">
        <v>4305</v>
      </c>
      <c r="C2413" s="66" t="s">
        <v>4269</v>
      </c>
      <c r="D2413" s="71" t="s">
        <v>56</v>
      </c>
      <c r="E2413" s="50">
        <v>188.9</v>
      </c>
      <c r="F2413" s="43">
        <f t="shared" si="145"/>
        <v>37.78</v>
      </c>
      <c r="G2413" s="43">
        <f t="shared" si="142"/>
        <v>226.68</v>
      </c>
      <c r="H2413" s="28"/>
      <c r="I2413" s="36"/>
      <c r="Z2413" s="21"/>
    </row>
    <row r="2414" spans="1:26" ht="16.5" customHeight="1">
      <c r="A2414" s="35"/>
      <c r="B2414" s="89" t="s">
        <v>4306</v>
      </c>
      <c r="C2414" s="90"/>
      <c r="D2414" s="90"/>
      <c r="E2414" s="90"/>
      <c r="F2414" s="90"/>
      <c r="G2414" s="90"/>
      <c r="H2414" s="91"/>
      <c r="I2414" s="36"/>
      <c r="Z2414" s="21"/>
    </row>
    <row r="2415" spans="1:26">
      <c r="A2415" s="35"/>
      <c r="B2415" s="33" t="s">
        <v>4307</v>
      </c>
      <c r="C2415" s="66" t="s">
        <v>3964</v>
      </c>
      <c r="D2415" s="71" t="s">
        <v>56</v>
      </c>
      <c r="E2415" s="50">
        <v>214.31</v>
      </c>
      <c r="F2415" s="43">
        <f t="shared" ref="F2415:F2436" si="146">E2415*20/100</f>
        <v>42.861999999999995</v>
      </c>
      <c r="G2415" s="43">
        <f t="shared" ref="G2415:G2477" si="147">F2415+E2415</f>
        <v>257.17200000000003</v>
      </c>
      <c r="H2415" s="28"/>
      <c r="I2415" s="36"/>
      <c r="Z2415" s="21"/>
    </row>
    <row r="2416" spans="1:26">
      <c r="A2416" s="35"/>
      <c r="B2416" s="33" t="s">
        <v>4308</v>
      </c>
      <c r="C2416" s="66" t="s">
        <v>3966</v>
      </c>
      <c r="D2416" s="71" t="s">
        <v>56</v>
      </c>
      <c r="E2416" s="50">
        <v>214.31</v>
      </c>
      <c r="F2416" s="43">
        <f t="shared" si="146"/>
        <v>42.861999999999995</v>
      </c>
      <c r="G2416" s="43">
        <f t="shared" si="147"/>
        <v>257.17200000000003</v>
      </c>
      <c r="H2416" s="28"/>
      <c r="I2416" s="36"/>
      <c r="Z2416" s="21"/>
    </row>
    <row r="2417" spans="1:26">
      <c r="A2417" s="35"/>
      <c r="B2417" s="33" t="s">
        <v>4309</v>
      </c>
      <c r="C2417" s="66" t="s">
        <v>3968</v>
      </c>
      <c r="D2417" s="71" t="s">
        <v>56</v>
      </c>
      <c r="E2417" s="50">
        <v>214.31</v>
      </c>
      <c r="F2417" s="43">
        <f t="shared" si="146"/>
        <v>42.861999999999995</v>
      </c>
      <c r="G2417" s="43">
        <f t="shared" si="147"/>
        <v>257.17200000000003</v>
      </c>
      <c r="H2417" s="28"/>
      <c r="I2417" s="36"/>
      <c r="Z2417" s="21"/>
    </row>
    <row r="2418" spans="1:26">
      <c r="A2418" s="35"/>
      <c r="B2418" s="33" t="s">
        <v>4310</v>
      </c>
      <c r="C2418" s="66" t="s">
        <v>3970</v>
      </c>
      <c r="D2418" s="71" t="s">
        <v>56</v>
      </c>
      <c r="E2418" s="50">
        <v>214.31</v>
      </c>
      <c r="F2418" s="43">
        <f t="shared" si="146"/>
        <v>42.861999999999995</v>
      </c>
      <c r="G2418" s="43">
        <f t="shared" si="147"/>
        <v>257.17200000000003</v>
      </c>
      <c r="H2418" s="28"/>
      <c r="I2418" s="36"/>
      <c r="Z2418" s="21"/>
    </row>
    <row r="2419" spans="1:26">
      <c r="A2419" s="35"/>
      <c r="B2419" s="33" t="s">
        <v>4311</v>
      </c>
      <c r="C2419" s="66" t="s">
        <v>3972</v>
      </c>
      <c r="D2419" s="71" t="s">
        <v>56</v>
      </c>
      <c r="E2419" s="50">
        <v>214.31</v>
      </c>
      <c r="F2419" s="43">
        <f t="shared" si="146"/>
        <v>42.861999999999995</v>
      </c>
      <c r="G2419" s="43">
        <f t="shared" si="147"/>
        <v>257.17200000000003</v>
      </c>
      <c r="H2419" s="28"/>
      <c r="I2419" s="36"/>
      <c r="Z2419" s="21"/>
    </row>
    <row r="2420" spans="1:26">
      <c r="A2420" s="35"/>
      <c r="B2420" s="33" t="s">
        <v>4312</v>
      </c>
      <c r="C2420" s="66" t="s">
        <v>3974</v>
      </c>
      <c r="D2420" s="71" t="s">
        <v>56</v>
      </c>
      <c r="E2420" s="50">
        <v>214.31</v>
      </c>
      <c r="F2420" s="43">
        <f t="shared" si="146"/>
        <v>42.861999999999995</v>
      </c>
      <c r="G2420" s="43">
        <f t="shared" si="147"/>
        <v>257.17200000000003</v>
      </c>
      <c r="H2420" s="28"/>
      <c r="I2420" s="36"/>
      <c r="Z2420" s="21"/>
    </row>
    <row r="2421" spans="1:26" ht="66">
      <c r="A2421" s="35"/>
      <c r="B2421" s="33" t="s">
        <v>4313</v>
      </c>
      <c r="C2421" s="68" t="s">
        <v>4049</v>
      </c>
      <c r="D2421" s="71" t="s">
        <v>56</v>
      </c>
      <c r="E2421" s="50">
        <v>214.31</v>
      </c>
      <c r="F2421" s="43">
        <f t="shared" si="146"/>
        <v>42.861999999999995</v>
      </c>
      <c r="G2421" s="43">
        <f t="shared" si="147"/>
        <v>257.17200000000003</v>
      </c>
      <c r="H2421" s="28"/>
      <c r="I2421" s="36"/>
      <c r="Z2421" s="21"/>
    </row>
    <row r="2422" spans="1:26">
      <c r="A2422" s="35"/>
      <c r="B2422" s="33" t="s">
        <v>4314</v>
      </c>
      <c r="C2422" s="68" t="s">
        <v>3978</v>
      </c>
      <c r="D2422" s="71" t="s">
        <v>56</v>
      </c>
      <c r="E2422" s="50">
        <v>182.65</v>
      </c>
      <c r="F2422" s="43">
        <f t="shared" si="146"/>
        <v>36.53</v>
      </c>
      <c r="G2422" s="43">
        <f t="shared" si="147"/>
        <v>219.18</v>
      </c>
      <c r="H2422" s="28"/>
      <c r="I2422" s="36"/>
      <c r="Z2422" s="21"/>
    </row>
    <row r="2423" spans="1:26">
      <c r="A2423" s="35"/>
      <c r="B2423" s="33" t="s">
        <v>4315</v>
      </c>
      <c r="C2423" s="68" t="s">
        <v>3980</v>
      </c>
      <c r="D2423" s="71" t="s">
        <v>56</v>
      </c>
      <c r="E2423" s="50">
        <v>214.31</v>
      </c>
      <c r="F2423" s="43">
        <f t="shared" si="146"/>
        <v>42.861999999999995</v>
      </c>
      <c r="G2423" s="43">
        <f t="shared" si="147"/>
        <v>257.17200000000003</v>
      </c>
      <c r="H2423" s="28"/>
      <c r="I2423" s="36"/>
      <c r="Z2423" s="21"/>
    </row>
    <row r="2424" spans="1:26" ht="49.5">
      <c r="A2424" s="35"/>
      <c r="B2424" s="33" t="s">
        <v>4316</v>
      </c>
      <c r="C2424" s="68" t="s">
        <v>3982</v>
      </c>
      <c r="D2424" s="71" t="s">
        <v>56</v>
      </c>
      <c r="E2424" s="50">
        <v>214.31</v>
      </c>
      <c r="F2424" s="43">
        <f t="shared" si="146"/>
        <v>42.861999999999995</v>
      </c>
      <c r="G2424" s="43">
        <f t="shared" si="147"/>
        <v>257.17200000000003</v>
      </c>
      <c r="H2424" s="28"/>
      <c r="I2424" s="36"/>
      <c r="Z2424" s="21"/>
    </row>
    <row r="2425" spans="1:26" ht="82.5">
      <c r="A2425" s="35"/>
      <c r="B2425" s="33" t="s">
        <v>4317</v>
      </c>
      <c r="C2425" s="68" t="s">
        <v>3984</v>
      </c>
      <c r="D2425" s="71" t="s">
        <v>56</v>
      </c>
      <c r="E2425" s="50">
        <v>195.73</v>
      </c>
      <c r="F2425" s="43">
        <f t="shared" si="146"/>
        <v>39.146000000000001</v>
      </c>
      <c r="G2425" s="43">
        <f t="shared" si="147"/>
        <v>234.87599999999998</v>
      </c>
      <c r="H2425" s="28"/>
      <c r="I2425" s="36"/>
      <c r="Z2425" s="21"/>
    </row>
    <row r="2426" spans="1:26" ht="49.5">
      <c r="A2426" s="35"/>
      <c r="B2426" s="33" t="s">
        <v>4318</v>
      </c>
      <c r="C2426" s="68" t="s">
        <v>3986</v>
      </c>
      <c r="D2426" s="71" t="s">
        <v>56</v>
      </c>
      <c r="E2426" s="50">
        <v>195.73</v>
      </c>
      <c r="F2426" s="43">
        <f t="shared" si="146"/>
        <v>39.146000000000001</v>
      </c>
      <c r="G2426" s="43">
        <f t="shared" si="147"/>
        <v>234.87599999999998</v>
      </c>
      <c r="H2426" s="28"/>
      <c r="I2426" s="36"/>
      <c r="Z2426" s="21"/>
    </row>
    <row r="2427" spans="1:26">
      <c r="A2427" s="35"/>
      <c r="B2427" s="33" t="s">
        <v>4319</v>
      </c>
      <c r="C2427" s="68" t="s">
        <v>3988</v>
      </c>
      <c r="D2427" s="71" t="s">
        <v>56</v>
      </c>
      <c r="E2427" s="50">
        <v>232.88</v>
      </c>
      <c r="F2427" s="43">
        <f t="shared" si="146"/>
        <v>46.576000000000001</v>
      </c>
      <c r="G2427" s="43">
        <f t="shared" si="147"/>
        <v>279.45600000000002</v>
      </c>
      <c r="H2427" s="28"/>
      <c r="I2427" s="36"/>
      <c r="Z2427" s="21"/>
    </row>
    <row r="2428" spans="1:26" ht="33">
      <c r="A2428" s="35"/>
      <c r="B2428" s="33" t="s">
        <v>4320</v>
      </c>
      <c r="C2428" s="68" t="s">
        <v>3990</v>
      </c>
      <c r="D2428" s="71" t="s">
        <v>56</v>
      </c>
      <c r="E2428" s="50">
        <v>232.88</v>
      </c>
      <c r="F2428" s="43">
        <f t="shared" si="146"/>
        <v>46.576000000000001</v>
      </c>
      <c r="G2428" s="43">
        <f t="shared" si="147"/>
        <v>279.45600000000002</v>
      </c>
      <c r="H2428" s="28"/>
      <c r="I2428" s="36"/>
      <c r="Z2428" s="21"/>
    </row>
    <row r="2429" spans="1:26" ht="33">
      <c r="A2429" s="35"/>
      <c r="B2429" s="33" t="s">
        <v>4321</v>
      </c>
      <c r="C2429" s="68" t="s">
        <v>4058</v>
      </c>
      <c r="D2429" s="71" t="s">
        <v>56</v>
      </c>
      <c r="E2429" s="50">
        <v>195.73</v>
      </c>
      <c r="F2429" s="43">
        <f t="shared" si="146"/>
        <v>39.146000000000001</v>
      </c>
      <c r="G2429" s="43">
        <f t="shared" si="147"/>
        <v>234.87599999999998</v>
      </c>
      <c r="H2429" s="28"/>
      <c r="I2429" s="36"/>
      <c r="Z2429" s="21"/>
    </row>
    <row r="2430" spans="1:26" ht="82.5">
      <c r="A2430" s="35"/>
      <c r="B2430" s="33" t="s">
        <v>4322</v>
      </c>
      <c r="C2430" s="68" t="s">
        <v>3994</v>
      </c>
      <c r="D2430" s="71" t="s">
        <v>56</v>
      </c>
      <c r="E2430" s="50">
        <v>214.31</v>
      </c>
      <c r="F2430" s="43">
        <f t="shared" si="146"/>
        <v>42.861999999999995</v>
      </c>
      <c r="G2430" s="43">
        <f t="shared" si="147"/>
        <v>257.17200000000003</v>
      </c>
      <c r="H2430" s="28"/>
      <c r="I2430" s="36"/>
      <c r="Z2430" s="21"/>
    </row>
    <row r="2431" spans="1:26" ht="49.5">
      <c r="A2431" s="35"/>
      <c r="B2431" s="33" t="s">
        <v>4323</v>
      </c>
      <c r="C2431" s="68" t="s">
        <v>4211</v>
      </c>
      <c r="D2431" s="71" t="s">
        <v>56</v>
      </c>
      <c r="E2431" s="50">
        <v>214.31</v>
      </c>
      <c r="F2431" s="43">
        <f t="shared" si="146"/>
        <v>42.861999999999995</v>
      </c>
      <c r="G2431" s="43">
        <f t="shared" si="147"/>
        <v>257.17200000000003</v>
      </c>
      <c r="H2431" s="28"/>
      <c r="I2431" s="36"/>
      <c r="Z2431" s="21"/>
    </row>
    <row r="2432" spans="1:26" ht="49.5">
      <c r="A2432" s="35"/>
      <c r="B2432" s="33" t="s">
        <v>4324</v>
      </c>
      <c r="C2432" s="68" t="s">
        <v>3998</v>
      </c>
      <c r="D2432" s="71" t="s">
        <v>56</v>
      </c>
      <c r="E2432" s="50">
        <v>214.31</v>
      </c>
      <c r="F2432" s="43">
        <f t="shared" si="146"/>
        <v>42.861999999999995</v>
      </c>
      <c r="G2432" s="43">
        <f t="shared" si="147"/>
        <v>257.17200000000003</v>
      </c>
      <c r="H2432" s="28"/>
      <c r="I2432" s="36"/>
      <c r="Z2432" s="21"/>
    </row>
    <row r="2433" spans="1:26" ht="82.5">
      <c r="A2433" s="35"/>
      <c r="B2433" s="33" t="s">
        <v>4325</v>
      </c>
      <c r="C2433" s="68" t="s">
        <v>4000</v>
      </c>
      <c r="D2433" s="71" t="s">
        <v>56</v>
      </c>
      <c r="E2433" s="50">
        <v>214.31</v>
      </c>
      <c r="F2433" s="43">
        <f t="shared" si="146"/>
        <v>42.861999999999995</v>
      </c>
      <c r="G2433" s="43">
        <f t="shared" si="147"/>
        <v>257.17200000000003</v>
      </c>
      <c r="H2433" s="28"/>
      <c r="I2433" s="36"/>
      <c r="Z2433" s="21"/>
    </row>
    <row r="2434" spans="1:26" ht="66">
      <c r="A2434" s="35"/>
      <c r="B2434" s="33" t="s">
        <v>4326</v>
      </c>
      <c r="C2434" s="66" t="s">
        <v>4002</v>
      </c>
      <c r="D2434" s="71" t="s">
        <v>56</v>
      </c>
      <c r="E2434" s="50">
        <v>214.31</v>
      </c>
      <c r="F2434" s="43">
        <f t="shared" si="146"/>
        <v>42.861999999999995</v>
      </c>
      <c r="G2434" s="43">
        <f t="shared" si="147"/>
        <v>257.17200000000003</v>
      </c>
      <c r="H2434" s="28"/>
      <c r="I2434" s="36"/>
      <c r="Z2434" s="21"/>
    </row>
    <row r="2435" spans="1:26">
      <c r="A2435" s="35"/>
      <c r="B2435" s="33" t="s">
        <v>4327</v>
      </c>
      <c r="C2435" s="66" t="s">
        <v>4004</v>
      </c>
      <c r="D2435" s="71" t="s">
        <v>56</v>
      </c>
      <c r="E2435" s="50">
        <v>214.31</v>
      </c>
      <c r="F2435" s="43">
        <f t="shared" si="146"/>
        <v>42.861999999999995</v>
      </c>
      <c r="G2435" s="43">
        <f t="shared" si="147"/>
        <v>257.17200000000003</v>
      </c>
      <c r="H2435" s="28"/>
      <c r="I2435" s="36"/>
      <c r="Z2435" s="21"/>
    </row>
    <row r="2436" spans="1:26">
      <c r="A2436" s="35"/>
      <c r="B2436" s="33" t="s">
        <v>4328</v>
      </c>
      <c r="C2436" s="66" t="s">
        <v>4006</v>
      </c>
      <c r="D2436" s="71" t="s">
        <v>56</v>
      </c>
      <c r="E2436" s="50">
        <v>238.9</v>
      </c>
      <c r="F2436" s="43">
        <f t="shared" si="146"/>
        <v>47.78</v>
      </c>
      <c r="G2436" s="43">
        <f t="shared" si="147"/>
        <v>286.68</v>
      </c>
      <c r="H2436" s="28"/>
      <c r="I2436" s="36"/>
      <c r="Z2436" s="21"/>
    </row>
    <row r="2437" spans="1:26" ht="16.5" customHeight="1">
      <c r="A2437" s="35"/>
      <c r="B2437" s="89" t="s">
        <v>4329</v>
      </c>
      <c r="C2437" s="90"/>
      <c r="D2437" s="90"/>
      <c r="E2437" s="90"/>
      <c r="F2437" s="90"/>
      <c r="G2437" s="90"/>
      <c r="H2437" s="91"/>
      <c r="I2437" s="36"/>
      <c r="Z2437" s="21"/>
    </row>
    <row r="2438" spans="1:26" ht="16.5" customHeight="1">
      <c r="A2438" s="35"/>
      <c r="B2438" s="89" t="s">
        <v>4330</v>
      </c>
      <c r="C2438" s="90"/>
      <c r="D2438" s="90"/>
      <c r="E2438" s="90"/>
      <c r="F2438" s="90"/>
      <c r="G2438" s="90"/>
      <c r="H2438" s="91"/>
      <c r="I2438" s="36"/>
      <c r="Z2438" s="21"/>
    </row>
    <row r="2439" spans="1:26">
      <c r="A2439" s="35"/>
      <c r="B2439" s="33" t="s">
        <v>4331</v>
      </c>
      <c r="C2439" s="66" t="s">
        <v>249</v>
      </c>
      <c r="D2439" s="67" t="s">
        <v>13</v>
      </c>
      <c r="E2439" s="50">
        <v>284.33999999999997</v>
      </c>
      <c r="F2439" s="43">
        <f t="shared" ref="F2439:F2446" si="148">E2439*20/100</f>
        <v>56.867999999999995</v>
      </c>
      <c r="G2439" s="43">
        <f t="shared" si="147"/>
        <v>341.20799999999997</v>
      </c>
      <c r="H2439" s="66" t="s">
        <v>3916</v>
      </c>
      <c r="I2439" s="36"/>
      <c r="Z2439" s="21"/>
    </row>
    <row r="2440" spans="1:26">
      <c r="A2440" s="35"/>
      <c r="B2440" s="33" t="s">
        <v>4332</v>
      </c>
      <c r="C2440" s="66" t="s">
        <v>4220</v>
      </c>
      <c r="D2440" s="67" t="s">
        <v>13</v>
      </c>
      <c r="E2440" s="50">
        <v>284.33999999999997</v>
      </c>
      <c r="F2440" s="43">
        <f t="shared" si="148"/>
        <v>56.867999999999995</v>
      </c>
      <c r="G2440" s="43">
        <f t="shared" si="147"/>
        <v>341.20799999999997</v>
      </c>
      <c r="H2440" s="66" t="s">
        <v>3916</v>
      </c>
      <c r="I2440" s="36"/>
      <c r="Z2440" s="21"/>
    </row>
    <row r="2441" spans="1:26">
      <c r="A2441" s="35"/>
      <c r="B2441" s="33" t="s">
        <v>4333</v>
      </c>
      <c r="C2441" s="66" t="s">
        <v>4218</v>
      </c>
      <c r="D2441" s="67" t="s">
        <v>13</v>
      </c>
      <c r="E2441" s="50">
        <v>284.33999999999997</v>
      </c>
      <c r="F2441" s="43">
        <f t="shared" si="148"/>
        <v>56.867999999999995</v>
      </c>
      <c r="G2441" s="43">
        <f t="shared" si="147"/>
        <v>341.20799999999997</v>
      </c>
      <c r="H2441" s="66" t="s">
        <v>3916</v>
      </c>
      <c r="I2441" s="36"/>
      <c r="Z2441" s="21"/>
    </row>
    <row r="2442" spans="1:26">
      <c r="A2442" s="35"/>
      <c r="B2442" s="33" t="s">
        <v>4334</v>
      </c>
      <c r="C2442" s="66" t="s">
        <v>4335</v>
      </c>
      <c r="D2442" s="67" t="s">
        <v>13</v>
      </c>
      <c r="E2442" s="50">
        <v>284.33999999999997</v>
      </c>
      <c r="F2442" s="43">
        <f t="shared" si="148"/>
        <v>56.867999999999995</v>
      </c>
      <c r="G2442" s="43">
        <f t="shared" si="147"/>
        <v>341.20799999999997</v>
      </c>
      <c r="H2442" s="66" t="s">
        <v>3916</v>
      </c>
      <c r="I2442" s="36"/>
      <c r="Z2442" s="21"/>
    </row>
    <row r="2443" spans="1:26">
      <c r="A2443" s="35"/>
      <c r="B2443" s="33" t="s">
        <v>4336</v>
      </c>
      <c r="C2443" s="66" t="s">
        <v>4337</v>
      </c>
      <c r="D2443" s="67" t="s">
        <v>13</v>
      </c>
      <c r="E2443" s="50">
        <v>284.33999999999997</v>
      </c>
      <c r="F2443" s="43">
        <f t="shared" si="148"/>
        <v>56.867999999999995</v>
      </c>
      <c r="G2443" s="43">
        <f t="shared" si="147"/>
        <v>341.20799999999997</v>
      </c>
      <c r="H2443" s="66" t="s">
        <v>3916</v>
      </c>
      <c r="I2443" s="36"/>
      <c r="Z2443" s="21"/>
    </row>
    <row r="2444" spans="1:26">
      <c r="A2444" s="35"/>
      <c r="B2444" s="33" t="s">
        <v>4338</v>
      </c>
      <c r="C2444" s="66" t="s">
        <v>144</v>
      </c>
      <c r="D2444" s="67" t="s">
        <v>13</v>
      </c>
      <c r="E2444" s="50">
        <v>284.33999999999997</v>
      </c>
      <c r="F2444" s="43">
        <f t="shared" si="148"/>
        <v>56.867999999999995</v>
      </c>
      <c r="G2444" s="43">
        <f t="shared" si="147"/>
        <v>341.20799999999997</v>
      </c>
      <c r="H2444" s="66" t="s">
        <v>3916</v>
      </c>
      <c r="I2444" s="36"/>
      <c r="Z2444" s="21"/>
    </row>
    <row r="2445" spans="1:26">
      <c r="A2445" s="35"/>
      <c r="B2445" s="33" t="s">
        <v>4339</v>
      </c>
      <c r="C2445" s="66" t="s">
        <v>4340</v>
      </c>
      <c r="D2445" s="67" t="s">
        <v>13</v>
      </c>
      <c r="E2445" s="50">
        <v>284.33999999999997</v>
      </c>
      <c r="F2445" s="43">
        <f t="shared" si="148"/>
        <v>56.867999999999995</v>
      </c>
      <c r="G2445" s="43">
        <f t="shared" si="147"/>
        <v>341.20799999999997</v>
      </c>
      <c r="H2445" s="66" t="s">
        <v>3916</v>
      </c>
      <c r="I2445" s="36"/>
      <c r="Z2445" s="21"/>
    </row>
    <row r="2446" spans="1:26">
      <c r="A2446" s="35"/>
      <c r="B2446" s="33" t="s">
        <v>4341</v>
      </c>
      <c r="C2446" s="66" t="s">
        <v>3924</v>
      </c>
      <c r="D2446" s="67" t="s">
        <v>13</v>
      </c>
      <c r="E2446" s="50">
        <v>284.33999999999997</v>
      </c>
      <c r="F2446" s="43">
        <f t="shared" si="148"/>
        <v>56.867999999999995</v>
      </c>
      <c r="G2446" s="43">
        <f t="shared" si="147"/>
        <v>341.20799999999997</v>
      </c>
      <c r="H2446" s="66" t="s">
        <v>3916</v>
      </c>
      <c r="I2446" s="36"/>
      <c r="Z2446" s="21"/>
    </row>
    <row r="2447" spans="1:26" ht="16.5" customHeight="1">
      <c r="A2447" s="35"/>
      <c r="B2447" s="89" t="s">
        <v>4342</v>
      </c>
      <c r="C2447" s="90"/>
      <c r="D2447" s="90"/>
      <c r="E2447" s="90"/>
      <c r="F2447" s="90"/>
      <c r="G2447" s="90"/>
      <c r="H2447" s="91"/>
      <c r="I2447" s="36"/>
      <c r="Z2447" s="21"/>
    </row>
    <row r="2448" spans="1:26">
      <c r="A2448" s="35"/>
      <c r="B2448" s="33" t="s">
        <v>4343</v>
      </c>
      <c r="C2448" s="66" t="s">
        <v>284</v>
      </c>
      <c r="D2448" s="67" t="s">
        <v>13</v>
      </c>
      <c r="E2448" s="50">
        <v>373.48</v>
      </c>
      <c r="F2448" s="43">
        <f t="shared" ref="F2448:F2465" si="149">E2448*20/100</f>
        <v>74.695999999999998</v>
      </c>
      <c r="G2448" s="43">
        <f t="shared" si="147"/>
        <v>448.17600000000004</v>
      </c>
      <c r="H2448" s="66" t="s">
        <v>3916</v>
      </c>
      <c r="I2448" s="36"/>
      <c r="Z2448" s="21"/>
    </row>
    <row r="2449" spans="1:26">
      <c r="A2449" s="35"/>
      <c r="B2449" s="33" t="s">
        <v>4344</v>
      </c>
      <c r="C2449" s="66" t="s">
        <v>4345</v>
      </c>
      <c r="D2449" s="67" t="s">
        <v>13</v>
      </c>
      <c r="E2449" s="50">
        <v>373.48</v>
      </c>
      <c r="F2449" s="43">
        <f t="shared" si="149"/>
        <v>74.695999999999998</v>
      </c>
      <c r="G2449" s="43">
        <f t="shared" si="147"/>
        <v>448.17600000000004</v>
      </c>
      <c r="H2449" s="66" t="s">
        <v>3916</v>
      </c>
      <c r="I2449" s="36"/>
      <c r="Z2449" s="21"/>
    </row>
    <row r="2450" spans="1:26">
      <c r="A2450" s="35"/>
      <c r="B2450" s="33" t="s">
        <v>4346</v>
      </c>
      <c r="C2450" s="66" t="s">
        <v>250</v>
      </c>
      <c r="D2450" s="67" t="s">
        <v>13</v>
      </c>
      <c r="E2450" s="50">
        <v>373.48</v>
      </c>
      <c r="F2450" s="43">
        <f t="shared" si="149"/>
        <v>74.695999999999998</v>
      </c>
      <c r="G2450" s="43">
        <f t="shared" si="147"/>
        <v>448.17600000000004</v>
      </c>
      <c r="H2450" s="66" t="s">
        <v>3916</v>
      </c>
      <c r="I2450" s="36"/>
      <c r="Z2450" s="21"/>
    </row>
    <row r="2451" spans="1:26">
      <c r="A2451" s="35"/>
      <c r="B2451" s="33" t="s">
        <v>4347</v>
      </c>
      <c r="C2451" s="66" t="s">
        <v>4348</v>
      </c>
      <c r="D2451" s="67" t="s">
        <v>13</v>
      </c>
      <c r="E2451" s="50">
        <v>373.48</v>
      </c>
      <c r="F2451" s="43">
        <f t="shared" si="149"/>
        <v>74.695999999999998</v>
      </c>
      <c r="G2451" s="43">
        <f t="shared" si="147"/>
        <v>448.17600000000004</v>
      </c>
      <c r="H2451" s="66" t="s">
        <v>3916</v>
      </c>
      <c r="I2451" s="36"/>
      <c r="Z2451" s="21"/>
    </row>
    <row r="2452" spans="1:26">
      <c r="A2452" s="35"/>
      <c r="B2452" s="33" t="s">
        <v>4349</v>
      </c>
      <c r="C2452" s="66" t="s">
        <v>4350</v>
      </c>
      <c r="D2452" s="67" t="s">
        <v>13</v>
      </c>
      <c r="E2452" s="50">
        <v>373.48</v>
      </c>
      <c r="F2452" s="43">
        <f t="shared" si="149"/>
        <v>74.695999999999998</v>
      </c>
      <c r="G2452" s="43">
        <f t="shared" si="147"/>
        <v>448.17600000000004</v>
      </c>
      <c r="H2452" s="66" t="s">
        <v>3916</v>
      </c>
      <c r="I2452" s="36"/>
      <c r="Z2452" s="21"/>
    </row>
    <row r="2453" spans="1:26">
      <c r="A2453" s="35"/>
      <c r="B2453" s="33" t="s">
        <v>4351</v>
      </c>
      <c r="C2453" s="66" t="s">
        <v>4352</v>
      </c>
      <c r="D2453" s="67" t="s">
        <v>13</v>
      </c>
      <c r="E2453" s="50">
        <v>373.48</v>
      </c>
      <c r="F2453" s="43">
        <f t="shared" si="149"/>
        <v>74.695999999999998</v>
      </c>
      <c r="G2453" s="43">
        <f t="shared" si="147"/>
        <v>448.17600000000004</v>
      </c>
      <c r="H2453" s="66" t="s">
        <v>3916</v>
      </c>
      <c r="I2453" s="36"/>
      <c r="Z2453" s="21"/>
    </row>
    <row r="2454" spans="1:26">
      <c r="A2454" s="35"/>
      <c r="B2454" s="33" t="s">
        <v>4353</v>
      </c>
      <c r="C2454" s="66" t="s">
        <v>4354</v>
      </c>
      <c r="D2454" s="67" t="s">
        <v>13</v>
      </c>
      <c r="E2454" s="50">
        <v>373.48</v>
      </c>
      <c r="F2454" s="43">
        <f t="shared" si="149"/>
        <v>74.695999999999998</v>
      </c>
      <c r="G2454" s="43">
        <f t="shared" si="147"/>
        <v>448.17600000000004</v>
      </c>
      <c r="H2454" s="66" t="s">
        <v>3916</v>
      </c>
      <c r="I2454" s="36"/>
      <c r="Z2454" s="21"/>
    </row>
    <row r="2455" spans="1:26">
      <c r="A2455" s="35"/>
      <c r="B2455" s="33" t="s">
        <v>4355</v>
      </c>
      <c r="C2455" s="66" t="s">
        <v>4356</v>
      </c>
      <c r="D2455" s="67" t="s">
        <v>13</v>
      </c>
      <c r="E2455" s="50">
        <v>373.48</v>
      </c>
      <c r="F2455" s="43">
        <f t="shared" si="149"/>
        <v>74.695999999999998</v>
      </c>
      <c r="G2455" s="43">
        <f t="shared" si="147"/>
        <v>448.17600000000004</v>
      </c>
      <c r="H2455" s="66" t="s">
        <v>3916</v>
      </c>
      <c r="I2455" s="36"/>
      <c r="Z2455" s="21"/>
    </row>
    <row r="2456" spans="1:26">
      <c r="A2456" s="35"/>
      <c r="B2456" s="33" t="s">
        <v>4357</v>
      </c>
      <c r="C2456" s="66" t="s">
        <v>4358</v>
      </c>
      <c r="D2456" s="67" t="s">
        <v>13</v>
      </c>
      <c r="E2456" s="50">
        <v>373.48</v>
      </c>
      <c r="F2456" s="43">
        <f t="shared" si="149"/>
        <v>74.695999999999998</v>
      </c>
      <c r="G2456" s="43">
        <f t="shared" si="147"/>
        <v>448.17600000000004</v>
      </c>
      <c r="H2456" s="66" t="s">
        <v>3916</v>
      </c>
      <c r="I2456" s="36"/>
      <c r="Z2456" s="21"/>
    </row>
    <row r="2457" spans="1:26">
      <c r="A2457" s="35"/>
      <c r="B2457" s="33" t="s">
        <v>4359</v>
      </c>
      <c r="C2457" s="72" t="s">
        <v>4360</v>
      </c>
      <c r="D2457" s="67" t="s">
        <v>13</v>
      </c>
      <c r="E2457" s="50">
        <v>270.42</v>
      </c>
      <c r="F2457" s="43">
        <f t="shared" si="149"/>
        <v>54.084000000000003</v>
      </c>
      <c r="G2457" s="43">
        <f t="shared" si="147"/>
        <v>324.50400000000002</v>
      </c>
      <c r="H2457" s="66" t="s">
        <v>4071</v>
      </c>
      <c r="I2457" s="36"/>
      <c r="Z2457" s="21"/>
    </row>
    <row r="2458" spans="1:26">
      <c r="A2458" s="35"/>
      <c r="B2458" s="33" t="s">
        <v>4361</v>
      </c>
      <c r="C2458" s="72" t="s">
        <v>4362</v>
      </c>
      <c r="D2458" s="67" t="s">
        <v>13</v>
      </c>
      <c r="E2458" s="50">
        <v>534.4</v>
      </c>
      <c r="F2458" s="43">
        <f t="shared" si="149"/>
        <v>106.88</v>
      </c>
      <c r="G2458" s="43">
        <f t="shared" si="147"/>
        <v>641.28</v>
      </c>
      <c r="H2458" s="66" t="s">
        <v>97</v>
      </c>
      <c r="I2458" s="36"/>
      <c r="Z2458" s="21"/>
    </row>
    <row r="2459" spans="1:26">
      <c r="A2459" s="35"/>
      <c r="B2459" s="33" t="s">
        <v>4363</v>
      </c>
      <c r="C2459" s="72" t="s">
        <v>4364</v>
      </c>
      <c r="D2459" s="67" t="s">
        <v>13</v>
      </c>
      <c r="E2459" s="50">
        <v>500.94</v>
      </c>
      <c r="F2459" s="43">
        <f t="shared" si="149"/>
        <v>100.18799999999999</v>
      </c>
      <c r="G2459" s="43">
        <f t="shared" si="147"/>
        <v>601.12799999999993</v>
      </c>
      <c r="H2459" s="66" t="s">
        <v>97</v>
      </c>
      <c r="I2459" s="36"/>
      <c r="Z2459" s="21"/>
    </row>
    <row r="2460" spans="1:26">
      <c r="A2460" s="35"/>
      <c r="B2460" s="33" t="s">
        <v>4365</v>
      </c>
      <c r="C2460" s="72" t="s">
        <v>4366</v>
      </c>
      <c r="D2460" s="67" t="s">
        <v>13</v>
      </c>
      <c r="E2460" s="50">
        <v>388.32</v>
      </c>
      <c r="F2460" s="43">
        <f t="shared" si="149"/>
        <v>77.664000000000001</v>
      </c>
      <c r="G2460" s="43">
        <f t="shared" si="147"/>
        <v>465.98399999999998</v>
      </c>
      <c r="H2460" s="66" t="s">
        <v>97</v>
      </c>
      <c r="I2460" s="36"/>
      <c r="Z2460" s="21"/>
    </row>
    <row r="2461" spans="1:26">
      <c r="A2461" s="35"/>
      <c r="B2461" s="33" t="s">
        <v>4367</v>
      </c>
      <c r="C2461" s="72" t="s">
        <v>299</v>
      </c>
      <c r="D2461" s="67" t="s">
        <v>13</v>
      </c>
      <c r="E2461" s="50">
        <v>233.89</v>
      </c>
      <c r="F2461" s="43">
        <f t="shared" si="149"/>
        <v>46.777999999999992</v>
      </c>
      <c r="G2461" s="43">
        <f t="shared" si="147"/>
        <v>280.66800000000001</v>
      </c>
      <c r="H2461" s="66" t="s">
        <v>4120</v>
      </c>
      <c r="I2461" s="36"/>
      <c r="Z2461" s="21"/>
    </row>
    <row r="2462" spans="1:26">
      <c r="A2462" s="35"/>
      <c r="B2462" s="33" t="s">
        <v>4368</v>
      </c>
      <c r="C2462" s="72" t="s">
        <v>222</v>
      </c>
      <c r="D2462" s="71" t="s">
        <v>56</v>
      </c>
      <c r="E2462" s="50">
        <v>271.60000000000002</v>
      </c>
      <c r="F2462" s="43">
        <f t="shared" si="149"/>
        <v>54.32</v>
      </c>
      <c r="G2462" s="43">
        <f t="shared" si="147"/>
        <v>325.92</v>
      </c>
      <c r="H2462" s="20"/>
      <c r="I2462" s="36"/>
      <c r="Z2462" s="21"/>
    </row>
    <row r="2463" spans="1:26">
      <c r="A2463" s="35"/>
      <c r="B2463" s="33" t="s">
        <v>4369</v>
      </c>
      <c r="C2463" s="72" t="s">
        <v>4370</v>
      </c>
      <c r="D2463" s="71" t="s">
        <v>56</v>
      </c>
      <c r="E2463" s="50">
        <v>55.09</v>
      </c>
      <c r="F2463" s="43">
        <f t="shared" si="149"/>
        <v>11.018000000000002</v>
      </c>
      <c r="G2463" s="43">
        <f t="shared" si="147"/>
        <v>66.108000000000004</v>
      </c>
      <c r="H2463" s="20"/>
      <c r="I2463" s="36"/>
      <c r="Z2463" s="21"/>
    </row>
    <row r="2464" spans="1:26">
      <c r="A2464" s="35"/>
      <c r="B2464" s="33" t="s">
        <v>4371</v>
      </c>
      <c r="C2464" s="72" t="s">
        <v>4372</v>
      </c>
      <c r="D2464" s="71" t="s">
        <v>71</v>
      </c>
      <c r="E2464" s="50">
        <v>262.14</v>
      </c>
      <c r="F2464" s="43">
        <f t="shared" si="149"/>
        <v>52.42799999999999</v>
      </c>
      <c r="G2464" s="43">
        <f t="shared" si="147"/>
        <v>314.56799999999998</v>
      </c>
      <c r="H2464" s="20"/>
      <c r="I2464" s="36"/>
      <c r="Z2464" s="21"/>
    </row>
    <row r="2465" spans="1:26">
      <c r="A2465" s="35"/>
      <c r="B2465" s="33" t="s">
        <v>4373</v>
      </c>
      <c r="C2465" s="72" t="s">
        <v>4374</v>
      </c>
      <c r="D2465" s="71" t="s">
        <v>4375</v>
      </c>
      <c r="E2465" s="50">
        <v>2166.87</v>
      </c>
      <c r="F2465" s="43">
        <f t="shared" si="149"/>
        <v>433.37399999999997</v>
      </c>
      <c r="G2465" s="43">
        <f t="shared" si="147"/>
        <v>2600.2439999999997</v>
      </c>
      <c r="H2465" s="20"/>
      <c r="I2465" s="36"/>
      <c r="Z2465" s="21"/>
    </row>
    <row r="2466" spans="1:26">
      <c r="A2466" s="35"/>
      <c r="B2466" s="89" t="s">
        <v>179</v>
      </c>
      <c r="C2466" s="90"/>
      <c r="D2466" s="90"/>
      <c r="E2466" s="90"/>
      <c r="F2466" s="90"/>
      <c r="G2466" s="90"/>
      <c r="H2466" s="91"/>
      <c r="I2466" s="36"/>
      <c r="Z2466" s="21"/>
    </row>
    <row r="2467" spans="1:26">
      <c r="A2467" s="35"/>
      <c r="B2467" s="33" t="s">
        <v>4376</v>
      </c>
      <c r="C2467" s="66" t="s">
        <v>4377</v>
      </c>
      <c r="D2467" s="71" t="s">
        <v>4375</v>
      </c>
      <c r="E2467" s="50">
        <v>1397.96</v>
      </c>
      <c r="F2467" s="43">
        <f t="shared" ref="F2467:F2477" si="150">E2467*20/100</f>
        <v>279.59199999999998</v>
      </c>
      <c r="G2467" s="43">
        <f t="shared" si="147"/>
        <v>1677.5520000000001</v>
      </c>
      <c r="H2467" s="20"/>
      <c r="I2467" s="36"/>
      <c r="Z2467" s="21"/>
    </row>
    <row r="2468" spans="1:26">
      <c r="A2468" s="35"/>
      <c r="B2468" s="33" t="s">
        <v>4378</v>
      </c>
      <c r="C2468" s="66" t="s">
        <v>4379</v>
      </c>
      <c r="D2468" s="71" t="s">
        <v>71</v>
      </c>
      <c r="E2468" s="50">
        <v>64.67</v>
      </c>
      <c r="F2468" s="43">
        <f t="shared" si="150"/>
        <v>12.934000000000001</v>
      </c>
      <c r="G2468" s="43">
        <f t="shared" si="147"/>
        <v>77.603999999999999</v>
      </c>
      <c r="H2468" s="20"/>
      <c r="I2468" s="36"/>
      <c r="Z2468" s="21"/>
    </row>
    <row r="2469" spans="1:26">
      <c r="A2469" s="35"/>
      <c r="B2469" s="33" t="s">
        <v>4380</v>
      </c>
      <c r="C2469" s="66" t="s">
        <v>4381</v>
      </c>
      <c r="D2469" s="71" t="s">
        <v>56</v>
      </c>
      <c r="E2469" s="50">
        <v>7910.51</v>
      </c>
      <c r="F2469" s="43">
        <f t="shared" si="150"/>
        <v>1582.1020000000001</v>
      </c>
      <c r="G2469" s="43">
        <f t="shared" si="147"/>
        <v>9492.612000000001</v>
      </c>
      <c r="H2469" s="20"/>
      <c r="I2469" s="36"/>
      <c r="Z2469" s="21"/>
    </row>
    <row r="2470" spans="1:26">
      <c r="A2470" s="35"/>
      <c r="B2470" s="33" t="s">
        <v>4382</v>
      </c>
      <c r="C2470" s="66" t="s">
        <v>4383</v>
      </c>
      <c r="D2470" s="71" t="s">
        <v>4384</v>
      </c>
      <c r="E2470" s="50">
        <v>20630.599999999999</v>
      </c>
      <c r="F2470" s="43">
        <f t="shared" si="150"/>
        <v>4126.12</v>
      </c>
      <c r="G2470" s="43">
        <f t="shared" si="147"/>
        <v>24756.719999999998</v>
      </c>
      <c r="H2470" s="20"/>
      <c r="I2470" s="36"/>
      <c r="Z2470" s="21"/>
    </row>
    <row r="2471" spans="1:26">
      <c r="A2471" s="35"/>
      <c r="B2471" s="33" t="s">
        <v>4385</v>
      </c>
      <c r="C2471" s="66" t="s">
        <v>156</v>
      </c>
      <c r="D2471" s="71" t="s">
        <v>157</v>
      </c>
      <c r="E2471" s="50">
        <v>1220.44</v>
      </c>
      <c r="F2471" s="43">
        <f t="shared" si="150"/>
        <v>244.08800000000002</v>
      </c>
      <c r="G2471" s="43">
        <f t="shared" si="147"/>
        <v>1464.528</v>
      </c>
      <c r="H2471" s="20"/>
      <c r="I2471" s="36"/>
      <c r="Z2471" s="21"/>
    </row>
    <row r="2472" spans="1:26">
      <c r="A2472" s="35"/>
      <c r="B2472" s="33" t="s">
        <v>4386</v>
      </c>
      <c r="C2472" s="66" t="s">
        <v>4387</v>
      </c>
      <c r="D2472" s="71" t="s">
        <v>180</v>
      </c>
      <c r="E2472" s="50">
        <v>810.42</v>
      </c>
      <c r="F2472" s="43">
        <f t="shared" si="150"/>
        <v>162.084</v>
      </c>
      <c r="G2472" s="43">
        <f t="shared" si="147"/>
        <v>972.50399999999991</v>
      </c>
      <c r="H2472" s="20"/>
      <c r="I2472" s="36"/>
      <c r="Z2472" s="21"/>
    </row>
    <row r="2473" spans="1:26">
      <c r="A2473" s="35"/>
      <c r="B2473" s="33" t="s">
        <v>4388</v>
      </c>
      <c r="C2473" s="73" t="s">
        <v>4389</v>
      </c>
      <c r="D2473" s="71" t="s">
        <v>71</v>
      </c>
      <c r="E2473" s="50">
        <v>3646.52</v>
      </c>
      <c r="F2473" s="43">
        <f t="shared" si="150"/>
        <v>729.30399999999997</v>
      </c>
      <c r="G2473" s="43">
        <f t="shared" si="147"/>
        <v>4375.8239999999996</v>
      </c>
      <c r="H2473" s="20"/>
      <c r="I2473" s="36"/>
      <c r="Z2473" s="21"/>
    </row>
    <row r="2474" spans="1:26">
      <c r="A2474" s="35"/>
      <c r="B2474" s="33" t="s">
        <v>4390</v>
      </c>
      <c r="C2474" s="73" t="s">
        <v>4391</v>
      </c>
      <c r="D2474" s="74" t="s">
        <v>71</v>
      </c>
      <c r="E2474" s="50">
        <v>18700.759999999998</v>
      </c>
      <c r="F2474" s="43">
        <f t="shared" si="150"/>
        <v>3740.1519999999996</v>
      </c>
      <c r="G2474" s="43">
        <f t="shared" si="147"/>
        <v>22440.911999999997</v>
      </c>
      <c r="H2474" s="20"/>
      <c r="I2474" s="36"/>
      <c r="Z2474" s="21"/>
    </row>
    <row r="2475" spans="1:26">
      <c r="A2475" s="35"/>
      <c r="B2475" s="33" t="s">
        <v>4392</v>
      </c>
      <c r="C2475" s="66" t="s">
        <v>4393</v>
      </c>
      <c r="D2475" s="75" t="s">
        <v>4394</v>
      </c>
      <c r="E2475" s="50">
        <v>12.57</v>
      </c>
      <c r="F2475" s="43">
        <f t="shared" si="150"/>
        <v>2.5140000000000002</v>
      </c>
      <c r="G2475" s="43">
        <f t="shared" si="147"/>
        <v>15.084</v>
      </c>
      <c r="H2475" s="20"/>
      <c r="I2475" s="36"/>
      <c r="Z2475" s="21"/>
    </row>
    <row r="2476" spans="1:26">
      <c r="A2476" s="35"/>
      <c r="B2476" s="33" t="s">
        <v>4395</v>
      </c>
      <c r="C2476" s="66" t="s">
        <v>4370</v>
      </c>
      <c r="D2476" s="71" t="s">
        <v>4396</v>
      </c>
      <c r="E2476" s="50">
        <v>55.09</v>
      </c>
      <c r="F2476" s="43">
        <f t="shared" si="150"/>
        <v>11.018000000000002</v>
      </c>
      <c r="G2476" s="43">
        <f t="shared" si="147"/>
        <v>66.108000000000004</v>
      </c>
      <c r="H2476" s="20"/>
      <c r="I2476" s="36"/>
      <c r="Z2476" s="21"/>
    </row>
    <row r="2477" spans="1:26">
      <c r="A2477" s="35"/>
      <c r="B2477" s="33" t="s">
        <v>4397</v>
      </c>
      <c r="C2477" s="66" t="s">
        <v>4398</v>
      </c>
      <c r="D2477" s="71" t="s">
        <v>267</v>
      </c>
      <c r="E2477" s="50">
        <v>282.05</v>
      </c>
      <c r="F2477" s="43">
        <f t="shared" si="150"/>
        <v>56.41</v>
      </c>
      <c r="G2477" s="43">
        <f t="shared" si="147"/>
        <v>338.46000000000004</v>
      </c>
      <c r="H2477" s="20"/>
      <c r="I2477" s="36"/>
      <c r="Z2477" s="21"/>
    </row>
    <row r="2478" spans="1:26" ht="16.5" customHeight="1">
      <c r="A2478" s="35"/>
      <c r="B2478" s="89" t="s">
        <v>4399</v>
      </c>
      <c r="C2478" s="90"/>
      <c r="D2478" s="90"/>
      <c r="E2478" s="90"/>
      <c r="F2478" s="90"/>
      <c r="G2478" s="90"/>
      <c r="H2478" s="91"/>
      <c r="I2478" s="36"/>
      <c r="Z2478" s="21"/>
    </row>
    <row r="2479" spans="1:26">
      <c r="A2479" s="35"/>
      <c r="B2479" s="33" t="s">
        <v>4400</v>
      </c>
      <c r="C2479" s="71" t="s">
        <v>4401</v>
      </c>
      <c r="D2479" s="76" t="s">
        <v>56</v>
      </c>
      <c r="E2479" s="50">
        <v>205.28</v>
      </c>
      <c r="F2479" s="43">
        <f t="shared" ref="F2479:F2511" si="151">E2479*20/100</f>
        <v>41.056000000000004</v>
      </c>
      <c r="G2479" s="43">
        <f t="shared" ref="G2479:G2535" si="152">F2479+E2479</f>
        <v>246.33600000000001</v>
      </c>
      <c r="H2479" s="71"/>
      <c r="I2479" s="36"/>
      <c r="Z2479" s="21"/>
    </row>
    <row r="2480" spans="1:26">
      <c r="A2480" s="35"/>
      <c r="B2480" s="33" t="s">
        <v>4402</v>
      </c>
      <c r="C2480" s="71" t="s">
        <v>159</v>
      </c>
      <c r="D2480" s="67" t="s">
        <v>13</v>
      </c>
      <c r="E2480" s="50">
        <v>844.89</v>
      </c>
      <c r="F2480" s="43">
        <f t="shared" si="151"/>
        <v>168.97799999999998</v>
      </c>
      <c r="G2480" s="43">
        <f t="shared" si="152"/>
        <v>1013.8679999999999</v>
      </c>
      <c r="H2480" s="71" t="s">
        <v>89</v>
      </c>
      <c r="I2480" s="36"/>
      <c r="Z2480" s="21"/>
    </row>
    <row r="2481" spans="1:26">
      <c r="A2481" s="35"/>
      <c r="B2481" s="33" t="s">
        <v>4403</v>
      </c>
      <c r="C2481" s="71" t="s">
        <v>293</v>
      </c>
      <c r="D2481" s="67" t="s">
        <v>13</v>
      </c>
      <c r="E2481" s="50">
        <v>373.82</v>
      </c>
      <c r="F2481" s="43">
        <f t="shared" si="151"/>
        <v>74.763999999999996</v>
      </c>
      <c r="G2481" s="43">
        <f t="shared" si="152"/>
        <v>448.584</v>
      </c>
      <c r="H2481" s="71" t="s">
        <v>66</v>
      </c>
      <c r="I2481" s="36"/>
      <c r="Z2481" s="21"/>
    </row>
    <row r="2482" spans="1:26">
      <c r="A2482" s="35"/>
      <c r="B2482" s="33" t="s">
        <v>4404</v>
      </c>
      <c r="C2482" s="71" t="s">
        <v>4405</v>
      </c>
      <c r="D2482" s="67" t="s">
        <v>13</v>
      </c>
      <c r="E2482" s="50">
        <v>935.38</v>
      </c>
      <c r="F2482" s="43">
        <f t="shared" si="151"/>
        <v>187.07599999999999</v>
      </c>
      <c r="G2482" s="43">
        <f t="shared" si="152"/>
        <v>1122.4559999999999</v>
      </c>
      <c r="H2482" s="71" t="s">
        <v>4406</v>
      </c>
      <c r="I2482" s="36"/>
      <c r="Z2482" s="21"/>
    </row>
    <row r="2483" spans="1:26">
      <c r="A2483" s="35"/>
      <c r="B2483" s="33" t="s">
        <v>4407</v>
      </c>
      <c r="C2483" s="71" t="s">
        <v>4408</v>
      </c>
      <c r="D2483" s="67" t="s">
        <v>13</v>
      </c>
      <c r="E2483" s="50">
        <v>364.96</v>
      </c>
      <c r="F2483" s="43">
        <f t="shared" si="151"/>
        <v>72.992000000000004</v>
      </c>
      <c r="G2483" s="43">
        <f t="shared" si="152"/>
        <v>437.952</v>
      </c>
      <c r="H2483" s="71" t="s">
        <v>66</v>
      </c>
      <c r="I2483" s="36"/>
      <c r="Z2483" s="21"/>
    </row>
    <row r="2484" spans="1:26">
      <c r="A2484" s="35"/>
      <c r="B2484" s="33" t="s">
        <v>4409</v>
      </c>
      <c r="C2484" s="71" t="s">
        <v>4410</v>
      </c>
      <c r="D2484" s="67" t="s">
        <v>13</v>
      </c>
      <c r="E2484" s="50">
        <v>545.19000000000005</v>
      </c>
      <c r="F2484" s="43">
        <f t="shared" si="151"/>
        <v>109.03800000000001</v>
      </c>
      <c r="G2484" s="43">
        <f t="shared" si="152"/>
        <v>654.22800000000007</v>
      </c>
      <c r="H2484" s="71" t="s">
        <v>35</v>
      </c>
      <c r="I2484" s="36"/>
      <c r="Z2484" s="21"/>
    </row>
    <row r="2485" spans="1:26">
      <c r="A2485" s="35"/>
      <c r="B2485" s="33" t="s">
        <v>4411</v>
      </c>
      <c r="C2485" s="71" t="s">
        <v>4412</v>
      </c>
      <c r="D2485" s="67" t="s">
        <v>13</v>
      </c>
      <c r="E2485" s="50">
        <v>542.9</v>
      </c>
      <c r="F2485" s="43">
        <f t="shared" si="151"/>
        <v>108.58</v>
      </c>
      <c r="G2485" s="43">
        <f t="shared" si="152"/>
        <v>651.48</v>
      </c>
      <c r="H2485" s="71" t="s">
        <v>34</v>
      </c>
      <c r="I2485" s="36"/>
      <c r="Z2485" s="21"/>
    </row>
    <row r="2486" spans="1:26">
      <c r="A2486" s="35"/>
      <c r="B2486" s="33" t="s">
        <v>4413</v>
      </c>
      <c r="C2486" s="71" t="s">
        <v>220</v>
      </c>
      <c r="D2486" s="67" t="s">
        <v>13</v>
      </c>
      <c r="E2486" s="50">
        <v>858.58</v>
      </c>
      <c r="F2486" s="43">
        <f t="shared" si="151"/>
        <v>171.71600000000001</v>
      </c>
      <c r="G2486" s="43">
        <f t="shared" si="152"/>
        <v>1030.296</v>
      </c>
      <c r="H2486" s="71" t="s">
        <v>264</v>
      </c>
      <c r="I2486" s="36"/>
      <c r="Z2486" s="21"/>
    </row>
    <row r="2487" spans="1:26">
      <c r="A2487" s="35"/>
      <c r="B2487" s="33" t="s">
        <v>4414</v>
      </c>
      <c r="C2487" s="71" t="s">
        <v>4415</v>
      </c>
      <c r="D2487" s="67" t="s">
        <v>13</v>
      </c>
      <c r="E2487" s="50">
        <v>607.11</v>
      </c>
      <c r="F2487" s="43">
        <f t="shared" si="151"/>
        <v>121.42200000000001</v>
      </c>
      <c r="G2487" s="43">
        <f t="shared" si="152"/>
        <v>728.53200000000004</v>
      </c>
      <c r="H2487" s="71" t="s">
        <v>34</v>
      </c>
      <c r="I2487" s="36"/>
      <c r="Z2487" s="21"/>
    </row>
    <row r="2488" spans="1:26">
      <c r="A2488" s="35"/>
      <c r="B2488" s="33" t="s">
        <v>4416</v>
      </c>
      <c r="C2488" s="71" t="s">
        <v>4417</v>
      </c>
      <c r="D2488" s="67" t="s">
        <v>13</v>
      </c>
      <c r="E2488" s="50">
        <v>914.06</v>
      </c>
      <c r="F2488" s="43">
        <f t="shared" si="151"/>
        <v>182.81199999999998</v>
      </c>
      <c r="G2488" s="43">
        <f t="shared" si="152"/>
        <v>1096.8719999999998</v>
      </c>
      <c r="H2488" s="71" t="s">
        <v>4418</v>
      </c>
      <c r="I2488" s="36"/>
      <c r="Z2488" s="21"/>
    </row>
    <row r="2489" spans="1:26">
      <c r="A2489" s="35"/>
      <c r="B2489" s="33" t="s">
        <v>4419</v>
      </c>
      <c r="C2489" s="71" t="s">
        <v>4417</v>
      </c>
      <c r="D2489" s="67" t="s">
        <v>13</v>
      </c>
      <c r="E2489" s="50">
        <v>863.15</v>
      </c>
      <c r="F2489" s="43">
        <f t="shared" si="151"/>
        <v>172.63</v>
      </c>
      <c r="G2489" s="43">
        <f t="shared" si="152"/>
        <v>1035.78</v>
      </c>
      <c r="H2489" s="71" t="s">
        <v>89</v>
      </c>
      <c r="I2489" s="36"/>
      <c r="Z2489" s="21"/>
    </row>
    <row r="2490" spans="1:26">
      <c r="A2490" s="35"/>
      <c r="B2490" s="33" t="s">
        <v>4420</v>
      </c>
      <c r="C2490" s="71" t="s">
        <v>4421</v>
      </c>
      <c r="D2490" s="67" t="s">
        <v>13</v>
      </c>
      <c r="E2490" s="50">
        <v>838.98</v>
      </c>
      <c r="F2490" s="43">
        <f t="shared" si="151"/>
        <v>167.79599999999999</v>
      </c>
      <c r="G2490" s="43">
        <f t="shared" si="152"/>
        <v>1006.7760000000001</v>
      </c>
      <c r="H2490" s="71" t="s">
        <v>4418</v>
      </c>
      <c r="I2490" s="36"/>
      <c r="Z2490" s="21"/>
    </row>
    <row r="2491" spans="1:26">
      <c r="A2491" s="35"/>
      <c r="B2491" s="33" t="s">
        <v>4422</v>
      </c>
      <c r="C2491" s="71" t="s">
        <v>4423</v>
      </c>
      <c r="D2491" s="67" t="s">
        <v>13</v>
      </c>
      <c r="E2491" s="50">
        <v>824.29</v>
      </c>
      <c r="F2491" s="43">
        <f t="shared" si="151"/>
        <v>164.858</v>
      </c>
      <c r="G2491" s="43">
        <f t="shared" si="152"/>
        <v>989.14799999999991</v>
      </c>
      <c r="H2491" s="71" t="s">
        <v>89</v>
      </c>
      <c r="I2491" s="36"/>
      <c r="Z2491" s="21"/>
    </row>
    <row r="2492" spans="1:26">
      <c r="A2492" s="35"/>
      <c r="B2492" s="33" t="s">
        <v>4424</v>
      </c>
      <c r="C2492" s="71" t="s">
        <v>4425</v>
      </c>
      <c r="D2492" s="67" t="s">
        <v>13</v>
      </c>
      <c r="E2492" s="50">
        <v>616.37</v>
      </c>
      <c r="F2492" s="43">
        <f t="shared" si="151"/>
        <v>123.274</v>
      </c>
      <c r="G2492" s="43">
        <f t="shared" si="152"/>
        <v>739.64400000000001</v>
      </c>
      <c r="H2492" s="71" t="s">
        <v>34</v>
      </c>
      <c r="I2492" s="36"/>
      <c r="Z2492" s="21"/>
    </row>
    <row r="2493" spans="1:26">
      <c r="A2493" s="35"/>
      <c r="B2493" s="33" t="s">
        <v>4426</v>
      </c>
      <c r="C2493" s="71" t="s">
        <v>4427</v>
      </c>
      <c r="D2493" s="67" t="s">
        <v>13</v>
      </c>
      <c r="E2493" s="50">
        <v>580.70000000000005</v>
      </c>
      <c r="F2493" s="43">
        <f t="shared" si="151"/>
        <v>116.14</v>
      </c>
      <c r="G2493" s="43">
        <f t="shared" si="152"/>
        <v>696.84</v>
      </c>
      <c r="H2493" s="71" t="s">
        <v>4418</v>
      </c>
      <c r="I2493" s="36"/>
      <c r="Z2493" s="21"/>
    </row>
    <row r="2494" spans="1:26">
      <c r="A2494" s="35"/>
      <c r="B2494" s="33" t="s">
        <v>4428</v>
      </c>
      <c r="C2494" s="71" t="s">
        <v>4429</v>
      </c>
      <c r="D2494" s="67" t="s">
        <v>13</v>
      </c>
      <c r="E2494" s="50">
        <v>616.79</v>
      </c>
      <c r="F2494" s="43">
        <f t="shared" si="151"/>
        <v>123.35799999999999</v>
      </c>
      <c r="G2494" s="43">
        <f t="shared" si="152"/>
        <v>740.14799999999991</v>
      </c>
      <c r="H2494" s="71" t="s">
        <v>4418</v>
      </c>
      <c r="I2494" s="36"/>
      <c r="Z2494" s="21"/>
    </row>
    <row r="2495" spans="1:26">
      <c r="A2495" s="35"/>
      <c r="B2495" s="33" t="s">
        <v>4430</v>
      </c>
      <c r="C2495" s="71" t="s">
        <v>4431</v>
      </c>
      <c r="D2495" s="67" t="s">
        <v>13</v>
      </c>
      <c r="E2495" s="50">
        <v>1336.07</v>
      </c>
      <c r="F2495" s="43">
        <f t="shared" si="151"/>
        <v>267.214</v>
      </c>
      <c r="G2495" s="43">
        <f t="shared" si="152"/>
        <v>1603.2839999999999</v>
      </c>
      <c r="H2495" s="71" t="s">
        <v>4418</v>
      </c>
      <c r="I2495" s="36"/>
      <c r="Z2495" s="21"/>
    </row>
    <row r="2496" spans="1:26">
      <c r="A2496" s="35"/>
      <c r="B2496" s="33" t="s">
        <v>4432</v>
      </c>
      <c r="C2496" s="71" t="s">
        <v>4433</v>
      </c>
      <c r="D2496" s="67" t="s">
        <v>13</v>
      </c>
      <c r="E2496" s="50">
        <v>824.69</v>
      </c>
      <c r="F2496" s="43">
        <f t="shared" si="151"/>
        <v>164.93800000000002</v>
      </c>
      <c r="G2496" s="43">
        <f t="shared" si="152"/>
        <v>989.62800000000004</v>
      </c>
      <c r="H2496" s="71" t="s">
        <v>34</v>
      </c>
      <c r="I2496" s="36"/>
      <c r="Z2496" s="21"/>
    </row>
    <row r="2497" spans="1:26">
      <c r="A2497" s="35"/>
      <c r="B2497" s="33" t="s">
        <v>4434</v>
      </c>
      <c r="C2497" s="71" t="s">
        <v>4435</v>
      </c>
      <c r="D2497" s="67" t="s">
        <v>13</v>
      </c>
      <c r="E2497" s="50">
        <v>793.93</v>
      </c>
      <c r="F2497" s="43">
        <f t="shared" si="151"/>
        <v>158.78599999999997</v>
      </c>
      <c r="G2497" s="43">
        <f t="shared" si="152"/>
        <v>952.71599999999989</v>
      </c>
      <c r="H2497" s="71" t="s">
        <v>34</v>
      </c>
      <c r="I2497" s="36"/>
      <c r="Z2497" s="21"/>
    </row>
    <row r="2498" spans="1:26">
      <c r="A2498" s="35"/>
      <c r="B2498" s="33" t="s">
        <v>4436</v>
      </c>
      <c r="C2498" s="71" t="s">
        <v>4437</v>
      </c>
      <c r="D2498" s="67" t="s">
        <v>13</v>
      </c>
      <c r="E2498" s="50">
        <v>581.5</v>
      </c>
      <c r="F2498" s="43">
        <f t="shared" si="151"/>
        <v>116.3</v>
      </c>
      <c r="G2498" s="43">
        <f t="shared" si="152"/>
        <v>697.8</v>
      </c>
      <c r="H2498" s="71" t="s">
        <v>34</v>
      </c>
      <c r="I2498" s="36"/>
      <c r="Z2498" s="21"/>
    </row>
    <row r="2499" spans="1:26">
      <c r="A2499" s="35"/>
      <c r="B2499" s="33" t="s">
        <v>4438</v>
      </c>
      <c r="C2499" s="71" t="s">
        <v>4439</v>
      </c>
      <c r="D2499" s="67" t="s">
        <v>13</v>
      </c>
      <c r="E2499" s="50">
        <v>421.89</v>
      </c>
      <c r="F2499" s="43">
        <f t="shared" si="151"/>
        <v>84.377999999999986</v>
      </c>
      <c r="G2499" s="43">
        <f t="shared" si="152"/>
        <v>506.26799999999997</v>
      </c>
      <c r="H2499" s="71" t="s">
        <v>66</v>
      </c>
      <c r="I2499" s="36"/>
      <c r="Z2499" s="21"/>
    </row>
    <row r="2500" spans="1:26">
      <c r="A2500" s="35"/>
      <c r="B2500" s="33" t="s">
        <v>4440</v>
      </c>
      <c r="C2500" s="71" t="s">
        <v>2691</v>
      </c>
      <c r="D2500" s="67" t="s">
        <v>13</v>
      </c>
      <c r="E2500" s="50">
        <v>451.53</v>
      </c>
      <c r="F2500" s="43">
        <f t="shared" si="151"/>
        <v>90.305999999999983</v>
      </c>
      <c r="G2500" s="43">
        <f t="shared" si="152"/>
        <v>541.83600000000001</v>
      </c>
      <c r="H2500" s="71" t="s">
        <v>66</v>
      </c>
      <c r="I2500" s="36"/>
      <c r="Z2500" s="21"/>
    </row>
    <row r="2501" spans="1:26">
      <c r="A2501" s="35"/>
      <c r="B2501" s="33" t="s">
        <v>4441</v>
      </c>
      <c r="C2501" s="71" t="s">
        <v>4442</v>
      </c>
      <c r="D2501" s="67" t="s">
        <v>13</v>
      </c>
      <c r="E2501" s="50">
        <v>1451.29</v>
      </c>
      <c r="F2501" s="43">
        <f t="shared" si="151"/>
        <v>290.25799999999998</v>
      </c>
      <c r="G2501" s="43">
        <f t="shared" si="152"/>
        <v>1741.548</v>
      </c>
      <c r="H2501" s="71" t="s">
        <v>4418</v>
      </c>
      <c r="I2501" s="36"/>
      <c r="Z2501" s="21"/>
    </row>
    <row r="2502" spans="1:26">
      <c r="A2502" s="35"/>
      <c r="B2502" s="33" t="s">
        <v>4443</v>
      </c>
      <c r="C2502" s="71" t="s">
        <v>4444</v>
      </c>
      <c r="D2502" s="67" t="s">
        <v>13</v>
      </c>
      <c r="E2502" s="50">
        <v>732.94</v>
      </c>
      <c r="F2502" s="43">
        <f t="shared" si="151"/>
        <v>146.58800000000002</v>
      </c>
      <c r="G2502" s="43">
        <f t="shared" si="152"/>
        <v>879.52800000000002</v>
      </c>
      <c r="H2502" s="71" t="s">
        <v>34</v>
      </c>
      <c r="I2502" s="36"/>
      <c r="Z2502" s="21"/>
    </row>
    <row r="2503" spans="1:26">
      <c r="A2503" s="35"/>
      <c r="B2503" s="33" t="s">
        <v>4445</v>
      </c>
      <c r="C2503" s="71" t="s">
        <v>4446</v>
      </c>
      <c r="D2503" s="67" t="s">
        <v>13</v>
      </c>
      <c r="E2503" s="50">
        <v>657.99</v>
      </c>
      <c r="F2503" s="43">
        <f t="shared" si="151"/>
        <v>131.59799999999998</v>
      </c>
      <c r="G2503" s="43">
        <f t="shared" si="152"/>
        <v>789.58799999999997</v>
      </c>
      <c r="H2503" s="71" t="s">
        <v>34</v>
      </c>
      <c r="I2503" s="36"/>
      <c r="Z2503" s="21"/>
    </row>
    <row r="2504" spans="1:26">
      <c r="A2504" s="35"/>
      <c r="B2504" s="33" t="s">
        <v>4447</v>
      </c>
      <c r="C2504" s="71" t="s">
        <v>4448</v>
      </c>
      <c r="D2504" s="67" t="s">
        <v>13</v>
      </c>
      <c r="E2504" s="50">
        <v>851.19</v>
      </c>
      <c r="F2504" s="43">
        <f t="shared" si="151"/>
        <v>170.23800000000003</v>
      </c>
      <c r="G2504" s="43">
        <f t="shared" si="152"/>
        <v>1021.4280000000001</v>
      </c>
      <c r="H2504" s="71" t="s">
        <v>4418</v>
      </c>
      <c r="I2504" s="36"/>
      <c r="Z2504" s="21"/>
    </row>
    <row r="2505" spans="1:26">
      <c r="A2505" s="35"/>
      <c r="B2505" s="33" t="s">
        <v>4449</v>
      </c>
      <c r="C2505" s="71" t="s">
        <v>292</v>
      </c>
      <c r="D2505" s="67" t="s">
        <v>13</v>
      </c>
      <c r="E2505" s="50">
        <v>354.14</v>
      </c>
      <c r="F2505" s="43">
        <f t="shared" si="151"/>
        <v>70.827999999999989</v>
      </c>
      <c r="G2505" s="43">
        <f t="shared" si="152"/>
        <v>424.96799999999996</v>
      </c>
      <c r="H2505" s="71" t="s">
        <v>35</v>
      </c>
      <c r="I2505" s="36"/>
      <c r="Z2505" s="21"/>
    </row>
    <row r="2506" spans="1:26">
      <c r="A2506" s="35"/>
      <c r="B2506" s="33" t="s">
        <v>4450</v>
      </c>
      <c r="C2506" s="77" t="s">
        <v>4451</v>
      </c>
      <c r="D2506" s="67" t="s">
        <v>13</v>
      </c>
      <c r="E2506" s="50">
        <v>307.86</v>
      </c>
      <c r="F2506" s="43">
        <f t="shared" si="151"/>
        <v>61.57200000000001</v>
      </c>
      <c r="G2506" s="43">
        <f t="shared" si="152"/>
        <v>369.43200000000002</v>
      </c>
      <c r="H2506" s="71" t="s">
        <v>35</v>
      </c>
      <c r="I2506" s="36"/>
      <c r="Z2506" s="21"/>
    </row>
    <row r="2507" spans="1:26">
      <c r="A2507" s="35"/>
      <c r="B2507" s="33" t="s">
        <v>4452</v>
      </c>
      <c r="C2507" s="77" t="s">
        <v>4453</v>
      </c>
      <c r="D2507" s="71" t="s">
        <v>56</v>
      </c>
      <c r="E2507" s="50">
        <v>227.89</v>
      </c>
      <c r="F2507" s="43">
        <f t="shared" si="151"/>
        <v>45.577999999999996</v>
      </c>
      <c r="G2507" s="43">
        <f t="shared" si="152"/>
        <v>273.46799999999996</v>
      </c>
      <c r="H2507" s="77"/>
      <c r="I2507" s="36"/>
      <c r="Z2507" s="21"/>
    </row>
    <row r="2508" spans="1:26">
      <c r="A2508" s="35"/>
      <c r="B2508" s="33" t="s">
        <v>4454</v>
      </c>
      <c r="C2508" s="77" t="s">
        <v>4455</v>
      </c>
      <c r="D2508" s="71" t="s">
        <v>4456</v>
      </c>
      <c r="E2508" s="50">
        <v>2234.52</v>
      </c>
      <c r="F2508" s="43">
        <f t="shared" si="151"/>
        <v>446.904</v>
      </c>
      <c r="G2508" s="43">
        <f t="shared" si="152"/>
        <v>2681.424</v>
      </c>
      <c r="H2508" s="77"/>
      <c r="I2508" s="36"/>
      <c r="Z2508" s="21"/>
    </row>
    <row r="2509" spans="1:26">
      <c r="A2509" s="35"/>
      <c r="B2509" s="33" t="s">
        <v>4457</v>
      </c>
      <c r="C2509" s="77" t="s">
        <v>4458</v>
      </c>
      <c r="D2509" s="71" t="s">
        <v>71</v>
      </c>
      <c r="E2509" s="50">
        <v>68573.08</v>
      </c>
      <c r="F2509" s="43">
        <f t="shared" si="151"/>
        <v>13714.616000000002</v>
      </c>
      <c r="G2509" s="43">
        <f t="shared" si="152"/>
        <v>82287.695999999996</v>
      </c>
      <c r="H2509" s="77"/>
      <c r="I2509" s="36"/>
      <c r="Z2509" s="21"/>
    </row>
    <row r="2510" spans="1:26">
      <c r="A2510" s="35"/>
      <c r="B2510" s="33" t="s">
        <v>4459</v>
      </c>
      <c r="C2510" s="77" t="s">
        <v>4460</v>
      </c>
      <c r="D2510" s="67" t="s">
        <v>13</v>
      </c>
      <c r="E2510" s="50">
        <v>640.65</v>
      </c>
      <c r="F2510" s="43">
        <f t="shared" si="151"/>
        <v>128.13</v>
      </c>
      <c r="G2510" s="43">
        <f t="shared" si="152"/>
        <v>768.78</v>
      </c>
      <c r="H2510" s="77" t="s">
        <v>35</v>
      </c>
      <c r="I2510" s="36"/>
      <c r="Z2510" s="21"/>
    </row>
    <row r="2511" spans="1:26">
      <c r="A2511" s="35"/>
      <c r="B2511" s="33" t="s">
        <v>4461</v>
      </c>
      <c r="C2511" s="77" t="s">
        <v>4462</v>
      </c>
      <c r="D2511" s="67" t="s">
        <v>13</v>
      </c>
      <c r="E2511" s="50">
        <v>768.54</v>
      </c>
      <c r="F2511" s="43">
        <f t="shared" si="151"/>
        <v>153.708</v>
      </c>
      <c r="G2511" s="43">
        <f t="shared" si="152"/>
        <v>922.24799999999993</v>
      </c>
      <c r="H2511" s="77" t="s">
        <v>34</v>
      </c>
      <c r="I2511" s="36"/>
      <c r="Z2511" s="21"/>
    </row>
    <row r="2512" spans="1:26" ht="16.5" customHeight="1">
      <c r="A2512" s="35"/>
      <c r="B2512" s="89" t="s">
        <v>4463</v>
      </c>
      <c r="C2512" s="90"/>
      <c r="D2512" s="90"/>
      <c r="E2512" s="90"/>
      <c r="F2512" s="90"/>
      <c r="G2512" s="90"/>
      <c r="H2512" s="91"/>
      <c r="I2512" s="36"/>
      <c r="Z2512" s="21"/>
    </row>
    <row r="2513" spans="1:26">
      <c r="A2513" s="35"/>
      <c r="B2513" s="33" t="s">
        <v>4464</v>
      </c>
      <c r="C2513" s="66" t="s">
        <v>4465</v>
      </c>
      <c r="D2513" s="67" t="s">
        <v>13</v>
      </c>
      <c r="E2513" s="50">
        <v>547.5</v>
      </c>
      <c r="F2513" s="43">
        <f t="shared" ref="F2513:F2525" si="153">E2513*20/100</f>
        <v>109.5</v>
      </c>
      <c r="G2513" s="43">
        <f t="shared" si="152"/>
        <v>657</v>
      </c>
      <c r="H2513" s="66" t="s">
        <v>34</v>
      </c>
      <c r="I2513" s="36"/>
      <c r="Z2513" s="21"/>
    </row>
    <row r="2514" spans="1:26">
      <c r="A2514" s="35"/>
      <c r="B2514" s="33" t="s">
        <v>4466</v>
      </c>
      <c r="C2514" s="66" t="s">
        <v>4467</v>
      </c>
      <c r="D2514" s="67" t="s">
        <v>13</v>
      </c>
      <c r="E2514" s="50">
        <v>868.87</v>
      </c>
      <c r="F2514" s="43">
        <f t="shared" si="153"/>
        <v>173.774</v>
      </c>
      <c r="G2514" s="43">
        <f t="shared" si="152"/>
        <v>1042.644</v>
      </c>
      <c r="H2514" s="66" t="s">
        <v>34</v>
      </c>
      <c r="I2514" s="36"/>
      <c r="Z2514" s="21"/>
    </row>
    <row r="2515" spans="1:26">
      <c r="A2515" s="35"/>
      <c r="B2515" s="33" t="s">
        <v>4468</v>
      </c>
      <c r="C2515" s="66" t="s">
        <v>4469</v>
      </c>
      <c r="D2515" s="67" t="s">
        <v>13</v>
      </c>
      <c r="E2515" s="50">
        <v>469.57</v>
      </c>
      <c r="F2515" s="43">
        <f t="shared" si="153"/>
        <v>93.914000000000001</v>
      </c>
      <c r="G2515" s="43">
        <f t="shared" si="152"/>
        <v>563.48400000000004</v>
      </c>
      <c r="H2515" s="66" t="s">
        <v>161</v>
      </c>
      <c r="I2515" s="36"/>
      <c r="Z2515" s="21"/>
    </row>
    <row r="2516" spans="1:26">
      <c r="A2516" s="35"/>
      <c r="B2516" s="33" t="s">
        <v>4470</v>
      </c>
      <c r="C2516" s="66" t="s">
        <v>90</v>
      </c>
      <c r="D2516" s="67" t="s">
        <v>13</v>
      </c>
      <c r="E2516" s="50">
        <v>315.36</v>
      </c>
      <c r="F2516" s="43">
        <f t="shared" si="153"/>
        <v>63.07200000000001</v>
      </c>
      <c r="G2516" s="43">
        <f t="shared" si="152"/>
        <v>378.43200000000002</v>
      </c>
      <c r="H2516" s="66" t="s">
        <v>4471</v>
      </c>
      <c r="I2516" s="36"/>
      <c r="Z2516" s="21"/>
    </row>
    <row r="2517" spans="1:26">
      <c r="A2517" s="35"/>
      <c r="B2517" s="33" t="s">
        <v>4472</v>
      </c>
      <c r="C2517" s="66" t="s">
        <v>4473</v>
      </c>
      <c r="D2517" s="67" t="s">
        <v>13</v>
      </c>
      <c r="E2517" s="50">
        <v>603.79999999999995</v>
      </c>
      <c r="F2517" s="43">
        <f t="shared" si="153"/>
        <v>120.76</v>
      </c>
      <c r="G2517" s="43">
        <f t="shared" si="152"/>
        <v>724.56</v>
      </c>
      <c r="H2517" s="66" t="s">
        <v>34</v>
      </c>
      <c r="I2517" s="36"/>
      <c r="Z2517" s="21"/>
    </row>
    <row r="2518" spans="1:26">
      <c r="A2518" s="35"/>
      <c r="B2518" s="33" t="s">
        <v>4474</v>
      </c>
      <c r="C2518" s="66" t="s">
        <v>4475</v>
      </c>
      <c r="D2518" s="67" t="s">
        <v>13</v>
      </c>
      <c r="E2518" s="50">
        <v>728.88</v>
      </c>
      <c r="F2518" s="43">
        <f t="shared" si="153"/>
        <v>145.77600000000001</v>
      </c>
      <c r="G2518" s="43">
        <f t="shared" si="152"/>
        <v>874.65599999999995</v>
      </c>
      <c r="H2518" s="66" t="s">
        <v>34</v>
      </c>
      <c r="I2518" s="36"/>
      <c r="Z2518" s="21"/>
    </row>
    <row r="2519" spans="1:26">
      <c r="A2519" s="35"/>
      <c r="B2519" s="33" t="s">
        <v>4476</v>
      </c>
      <c r="C2519" s="66" t="s">
        <v>4477</v>
      </c>
      <c r="D2519" s="67" t="s">
        <v>13</v>
      </c>
      <c r="E2519" s="50">
        <v>734.5</v>
      </c>
      <c r="F2519" s="43">
        <f t="shared" si="153"/>
        <v>146.9</v>
      </c>
      <c r="G2519" s="43">
        <f t="shared" si="152"/>
        <v>881.4</v>
      </c>
      <c r="H2519" s="66" t="s">
        <v>4418</v>
      </c>
      <c r="I2519" s="36"/>
      <c r="Z2519" s="21"/>
    </row>
    <row r="2520" spans="1:26">
      <c r="A2520" s="35"/>
      <c r="B2520" s="33" t="s">
        <v>4478</v>
      </c>
      <c r="C2520" s="66" t="s">
        <v>4479</v>
      </c>
      <c r="D2520" s="67" t="s">
        <v>13</v>
      </c>
      <c r="E2520" s="50">
        <v>752.91</v>
      </c>
      <c r="F2520" s="43">
        <f t="shared" si="153"/>
        <v>150.58199999999999</v>
      </c>
      <c r="G2520" s="43">
        <f t="shared" si="152"/>
        <v>903.49199999999996</v>
      </c>
      <c r="H2520" s="66" t="s">
        <v>35</v>
      </c>
      <c r="I2520" s="36"/>
      <c r="Z2520" s="21"/>
    </row>
    <row r="2521" spans="1:26">
      <c r="A2521" s="35"/>
      <c r="B2521" s="33" t="s">
        <v>4480</v>
      </c>
      <c r="C2521" s="66" t="s">
        <v>4481</v>
      </c>
      <c r="D2521" s="67" t="s">
        <v>13</v>
      </c>
      <c r="E2521" s="50">
        <v>654.92999999999995</v>
      </c>
      <c r="F2521" s="43">
        <f t="shared" si="153"/>
        <v>130.98599999999999</v>
      </c>
      <c r="G2521" s="43">
        <f t="shared" si="152"/>
        <v>785.91599999999994</v>
      </c>
      <c r="H2521" s="66" t="s">
        <v>34</v>
      </c>
      <c r="I2521" s="36"/>
      <c r="Z2521" s="21"/>
    </row>
    <row r="2522" spans="1:26">
      <c r="A2522" s="35"/>
      <c r="B2522" s="33" t="s">
        <v>4482</v>
      </c>
      <c r="C2522" s="66" t="s">
        <v>2691</v>
      </c>
      <c r="D2522" s="67" t="s">
        <v>13</v>
      </c>
      <c r="E2522" s="50">
        <v>348.74</v>
      </c>
      <c r="F2522" s="43">
        <f t="shared" si="153"/>
        <v>69.748000000000005</v>
      </c>
      <c r="G2522" s="43">
        <f t="shared" si="152"/>
        <v>418.488</v>
      </c>
      <c r="H2522" s="66" t="s">
        <v>66</v>
      </c>
      <c r="I2522" s="36"/>
      <c r="Z2522" s="21"/>
    </row>
    <row r="2523" spans="1:26">
      <c r="A2523" s="35"/>
      <c r="B2523" s="33" t="s">
        <v>4483</v>
      </c>
      <c r="C2523" s="66" t="s">
        <v>4484</v>
      </c>
      <c r="D2523" s="67" t="s">
        <v>13</v>
      </c>
      <c r="E2523" s="50">
        <v>690.81</v>
      </c>
      <c r="F2523" s="43">
        <f t="shared" si="153"/>
        <v>138.16199999999998</v>
      </c>
      <c r="G2523" s="43">
        <f t="shared" si="152"/>
        <v>828.97199999999998</v>
      </c>
      <c r="H2523" s="66" t="s">
        <v>35</v>
      </c>
      <c r="I2523" s="36"/>
      <c r="Z2523" s="21"/>
    </row>
    <row r="2524" spans="1:26">
      <c r="A2524" s="35"/>
      <c r="B2524" s="33" t="s">
        <v>4485</v>
      </c>
      <c r="C2524" s="66" t="s">
        <v>4486</v>
      </c>
      <c r="D2524" s="67" t="s">
        <v>13</v>
      </c>
      <c r="E2524" s="50">
        <v>814.3</v>
      </c>
      <c r="F2524" s="43">
        <f t="shared" si="153"/>
        <v>162.86000000000001</v>
      </c>
      <c r="G2524" s="43">
        <f t="shared" si="152"/>
        <v>977.16</v>
      </c>
      <c r="H2524" s="66" t="s">
        <v>35</v>
      </c>
      <c r="I2524" s="36"/>
      <c r="Z2524" s="21"/>
    </row>
    <row r="2525" spans="1:26">
      <c r="A2525" s="35"/>
      <c r="B2525" s="33" t="s">
        <v>4487</v>
      </c>
      <c r="C2525" s="71" t="s">
        <v>4488</v>
      </c>
      <c r="D2525" s="67" t="s">
        <v>13</v>
      </c>
      <c r="E2525" s="50">
        <v>628.47</v>
      </c>
      <c r="F2525" s="43">
        <f t="shared" si="153"/>
        <v>125.69400000000002</v>
      </c>
      <c r="G2525" s="43">
        <f t="shared" si="152"/>
        <v>754.16399999999999</v>
      </c>
      <c r="H2525" s="71" t="s">
        <v>35</v>
      </c>
      <c r="I2525" s="36"/>
      <c r="Z2525" s="21"/>
    </row>
    <row r="2526" spans="1:26" ht="16.5" customHeight="1">
      <c r="A2526" s="35"/>
      <c r="B2526" s="89" t="s">
        <v>246</v>
      </c>
      <c r="C2526" s="90"/>
      <c r="D2526" s="90"/>
      <c r="E2526" s="90"/>
      <c r="F2526" s="90"/>
      <c r="G2526" s="90"/>
      <c r="H2526" s="91"/>
      <c r="I2526" s="36"/>
      <c r="Z2526" s="21"/>
    </row>
    <row r="2527" spans="1:26">
      <c r="A2527" s="35"/>
      <c r="B2527" s="33" t="s">
        <v>4489</v>
      </c>
      <c r="C2527" s="66" t="s">
        <v>4469</v>
      </c>
      <c r="D2527" s="67" t="s">
        <v>13</v>
      </c>
      <c r="E2527" s="50">
        <v>248.28</v>
      </c>
      <c r="F2527" s="43">
        <f t="shared" ref="F2527:F2537" si="154">E2527*20/100</f>
        <v>49.656000000000006</v>
      </c>
      <c r="G2527" s="43">
        <f t="shared" si="152"/>
        <v>297.93600000000004</v>
      </c>
      <c r="H2527" s="66" t="s">
        <v>161</v>
      </c>
      <c r="I2527" s="36"/>
      <c r="Z2527" s="21"/>
    </row>
    <row r="2528" spans="1:26">
      <c r="A2528" s="35"/>
      <c r="B2528" s="33" t="s">
        <v>4490</v>
      </c>
      <c r="C2528" s="66" t="s">
        <v>84</v>
      </c>
      <c r="D2528" s="67" t="s">
        <v>13</v>
      </c>
      <c r="E2528" s="50">
        <v>687.51</v>
      </c>
      <c r="F2528" s="43">
        <f t="shared" si="154"/>
        <v>137.50200000000001</v>
      </c>
      <c r="G2528" s="43">
        <f t="shared" si="152"/>
        <v>825.01199999999994</v>
      </c>
      <c r="H2528" s="66" t="s">
        <v>161</v>
      </c>
      <c r="I2528" s="36"/>
      <c r="Z2528" s="21"/>
    </row>
    <row r="2529" spans="1:26">
      <c r="A2529" s="35"/>
      <c r="B2529" s="33" t="s">
        <v>4491</v>
      </c>
      <c r="C2529" s="66" t="s">
        <v>4479</v>
      </c>
      <c r="D2529" s="67" t="s">
        <v>13</v>
      </c>
      <c r="E2529" s="50">
        <v>751.98</v>
      </c>
      <c r="F2529" s="43">
        <f t="shared" si="154"/>
        <v>150.39600000000002</v>
      </c>
      <c r="G2529" s="43">
        <f t="shared" si="152"/>
        <v>902.37599999999998</v>
      </c>
      <c r="H2529" s="66" t="s">
        <v>35</v>
      </c>
      <c r="I2529" s="36"/>
      <c r="Z2529" s="21"/>
    </row>
    <row r="2530" spans="1:26">
      <c r="A2530" s="35"/>
      <c r="B2530" s="33" t="s">
        <v>4492</v>
      </c>
      <c r="C2530" s="71" t="s">
        <v>211</v>
      </c>
      <c r="D2530" s="67" t="s">
        <v>13</v>
      </c>
      <c r="E2530" s="50">
        <v>640.73</v>
      </c>
      <c r="F2530" s="43">
        <f t="shared" si="154"/>
        <v>128.14600000000002</v>
      </c>
      <c r="G2530" s="43">
        <f t="shared" si="152"/>
        <v>768.87599999999998</v>
      </c>
      <c r="H2530" s="71" t="s">
        <v>34</v>
      </c>
      <c r="I2530" s="36"/>
      <c r="Z2530" s="21"/>
    </row>
    <row r="2531" spans="1:26">
      <c r="A2531" s="35"/>
      <c r="B2531" s="33" t="s">
        <v>4493</v>
      </c>
      <c r="C2531" s="66" t="s">
        <v>2691</v>
      </c>
      <c r="D2531" s="67" t="s">
        <v>13</v>
      </c>
      <c r="E2531" s="50">
        <v>436.21</v>
      </c>
      <c r="F2531" s="43">
        <f t="shared" si="154"/>
        <v>87.24199999999999</v>
      </c>
      <c r="G2531" s="43">
        <f t="shared" si="152"/>
        <v>523.452</v>
      </c>
      <c r="H2531" s="66" t="s">
        <v>66</v>
      </c>
      <c r="I2531" s="36"/>
      <c r="Z2531" s="21"/>
    </row>
    <row r="2532" spans="1:26" ht="33">
      <c r="A2532" s="35"/>
      <c r="B2532" s="33" t="s">
        <v>4494</v>
      </c>
      <c r="C2532" s="66" t="s">
        <v>4412</v>
      </c>
      <c r="D2532" s="67" t="s">
        <v>13</v>
      </c>
      <c r="E2532" s="50">
        <v>524.19000000000005</v>
      </c>
      <c r="F2532" s="43">
        <f t="shared" si="154"/>
        <v>104.83800000000001</v>
      </c>
      <c r="G2532" s="43">
        <f t="shared" si="152"/>
        <v>629.02800000000002</v>
      </c>
      <c r="H2532" s="66" t="s">
        <v>4495</v>
      </c>
      <c r="I2532" s="36"/>
      <c r="Z2532" s="21"/>
    </row>
    <row r="2533" spans="1:26">
      <c r="A2533" s="35"/>
      <c r="B2533" s="33" t="s">
        <v>4496</v>
      </c>
      <c r="C2533" s="66" t="s">
        <v>4497</v>
      </c>
      <c r="D2533" s="67" t="s">
        <v>13</v>
      </c>
      <c r="E2533" s="50">
        <v>286.41000000000003</v>
      </c>
      <c r="F2533" s="43">
        <f t="shared" si="154"/>
        <v>57.282000000000011</v>
      </c>
      <c r="G2533" s="43">
        <f t="shared" si="152"/>
        <v>343.69200000000001</v>
      </c>
      <c r="H2533" s="66" t="s">
        <v>161</v>
      </c>
      <c r="I2533" s="36"/>
      <c r="Z2533" s="21"/>
    </row>
    <row r="2534" spans="1:26">
      <c r="A2534" s="35"/>
      <c r="B2534" s="33" t="s">
        <v>4498</v>
      </c>
      <c r="C2534" s="66" t="s">
        <v>4484</v>
      </c>
      <c r="D2534" s="67" t="s">
        <v>13</v>
      </c>
      <c r="E2534" s="50">
        <v>610.34</v>
      </c>
      <c r="F2534" s="43">
        <f t="shared" si="154"/>
        <v>122.06800000000001</v>
      </c>
      <c r="G2534" s="43">
        <f t="shared" si="152"/>
        <v>732.40800000000002</v>
      </c>
      <c r="H2534" s="66" t="s">
        <v>35</v>
      </c>
      <c r="I2534" s="36"/>
      <c r="Z2534" s="21"/>
    </row>
    <row r="2535" spans="1:26">
      <c r="A2535" s="35"/>
      <c r="B2535" s="33" t="s">
        <v>4499</v>
      </c>
      <c r="C2535" s="71" t="s">
        <v>4477</v>
      </c>
      <c r="D2535" s="67" t="s">
        <v>13</v>
      </c>
      <c r="E2535" s="50">
        <v>763.82</v>
      </c>
      <c r="F2535" s="43">
        <f t="shared" si="154"/>
        <v>152.76400000000001</v>
      </c>
      <c r="G2535" s="43">
        <f t="shared" si="152"/>
        <v>916.58400000000006</v>
      </c>
      <c r="H2535" s="71" t="s">
        <v>89</v>
      </c>
      <c r="I2535" s="36"/>
      <c r="Z2535" s="21"/>
    </row>
    <row r="2536" spans="1:26">
      <c r="A2536" s="35"/>
      <c r="B2536" s="33" t="s">
        <v>4500</v>
      </c>
      <c r="C2536" s="66" t="s">
        <v>4501</v>
      </c>
      <c r="D2536" s="67" t="s">
        <v>13</v>
      </c>
      <c r="E2536" s="50">
        <v>1371.07</v>
      </c>
      <c r="F2536" s="43">
        <f t="shared" si="154"/>
        <v>274.214</v>
      </c>
      <c r="G2536" s="43">
        <f>F2536+E2536</f>
        <v>1645.2839999999999</v>
      </c>
      <c r="H2536" s="71" t="s">
        <v>4418</v>
      </c>
      <c r="I2536" s="36"/>
      <c r="Z2536" s="21"/>
    </row>
    <row r="2537" spans="1:26">
      <c r="A2537" s="35"/>
      <c r="B2537" s="33" t="s">
        <v>4502</v>
      </c>
      <c r="C2537" s="71" t="s">
        <v>4431</v>
      </c>
      <c r="D2537" s="67" t="s">
        <v>13</v>
      </c>
      <c r="E2537" s="50">
        <v>1410.96</v>
      </c>
      <c r="F2537" s="43">
        <f t="shared" si="154"/>
        <v>282.19200000000001</v>
      </c>
      <c r="G2537" s="43">
        <f>F2537+E2537</f>
        <v>1693.152</v>
      </c>
      <c r="H2537" s="71" t="s">
        <v>4418</v>
      </c>
      <c r="I2537" s="36"/>
      <c r="Z2537" s="21"/>
    </row>
    <row r="2538" spans="1:26" ht="16.5" customHeight="1">
      <c r="A2538" s="35"/>
      <c r="B2538" s="89" t="s">
        <v>4503</v>
      </c>
      <c r="C2538" s="90"/>
      <c r="D2538" s="90"/>
      <c r="E2538" s="90"/>
      <c r="F2538" s="90"/>
      <c r="G2538" s="90"/>
      <c r="H2538" s="91"/>
      <c r="I2538" s="36"/>
      <c r="Z2538" s="21"/>
    </row>
    <row r="2539" spans="1:26">
      <c r="A2539" s="35"/>
      <c r="B2539" s="33" t="s">
        <v>4504</v>
      </c>
      <c r="C2539" s="66" t="s">
        <v>4505</v>
      </c>
      <c r="D2539" s="71" t="s">
        <v>151</v>
      </c>
      <c r="E2539" s="50">
        <v>1845.51</v>
      </c>
      <c r="F2539" s="43">
        <f t="shared" ref="F2539:F2562" si="155">E2539*20/100</f>
        <v>369.10199999999998</v>
      </c>
      <c r="G2539" s="43">
        <f t="shared" ref="G2539:G2602" si="156">F2539+E2539</f>
        <v>2214.6120000000001</v>
      </c>
      <c r="H2539" s="66" t="s">
        <v>4506</v>
      </c>
      <c r="I2539" s="36"/>
      <c r="Z2539" s="21"/>
    </row>
    <row r="2540" spans="1:26">
      <c r="A2540" s="35"/>
      <c r="B2540" s="33" t="s">
        <v>4507</v>
      </c>
      <c r="C2540" s="66" t="s">
        <v>4505</v>
      </c>
      <c r="D2540" s="71" t="s">
        <v>4508</v>
      </c>
      <c r="E2540" s="50">
        <v>1916.69</v>
      </c>
      <c r="F2540" s="43">
        <f t="shared" si="155"/>
        <v>383.33800000000002</v>
      </c>
      <c r="G2540" s="43">
        <f t="shared" si="156"/>
        <v>2300.0280000000002</v>
      </c>
      <c r="H2540" s="66" t="s">
        <v>4506</v>
      </c>
      <c r="I2540" s="36"/>
      <c r="Z2540" s="21"/>
    </row>
    <row r="2541" spans="1:26">
      <c r="A2541" s="35"/>
      <c r="B2541" s="33" t="s">
        <v>4509</v>
      </c>
      <c r="C2541" s="66" t="s">
        <v>4505</v>
      </c>
      <c r="D2541" s="71" t="s">
        <v>4510</v>
      </c>
      <c r="E2541" s="50">
        <v>1964.18</v>
      </c>
      <c r="F2541" s="43">
        <f t="shared" si="155"/>
        <v>392.83600000000001</v>
      </c>
      <c r="G2541" s="43">
        <f t="shared" si="156"/>
        <v>2357.0160000000001</v>
      </c>
      <c r="H2541" s="66" t="s">
        <v>4506</v>
      </c>
      <c r="I2541" s="36"/>
      <c r="Z2541" s="21"/>
    </row>
    <row r="2542" spans="1:26">
      <c r="A2542" s="35"/>
      <c r="B2542" s="33" t="s">
        <v>4511</v>
      </c>
      <c r="C2542" s="66" t="s">
        <v>4505</v>
      </c>
      <c r="D2542" s="71" t="s">
        <v>184</v>
      </c>
      <c r="E2542" s="50">
        <v>2082.81</v>
      </c>
      <c r="F2542" s="43">
        <f t="shared" si="155"/>
        <v>416.56199999999995</v>
      </c>
      <c r="G2542" s="43">
        <f t="shared" si="156"/>
        <v>2499.3719999999998</v>
      </c>
      <c r="H2542" s="66" t="s">
        <v>4506</v>
      </c>
      <c r="I2542" s="36"/>
      <c r="Z2542" s="21"/>
    </row>
    <row r="2543" spans="1:26">
      <c r="A2543" s="35"/>
      <c r="B2543" s="33" t="s">
        <v>4512</v>
      </c>
      <c r="C2543" s="66" t="s">
        <v>4513</v>
      </c>
      <c r="D2543" s="71" t="s">
        <v>183</v>
      </c>
      <c r="E2543" s="50">
        <v>2676.13</v>
      </c>
      <c r="F2543" s="43">
        <f t="shared" si="155"/>
        <v>535.22600000000011</v>
      </c>
      <c r="G2543" s="43">
        <f t="shared" si="156"/>
        <v>3211.3560000000002</v>
      </c>
      <c r="H2543" s="66" t="s">
        <v>4506</v>
      </c>
      <c r="I2543" s="36"/>
      <c r="Z2543" s="21"/>
    </row>
    <row r="2544" spans="1:26">
      <c r="A2544" s="35"/>
      <c r="B2544" s="33" t="s">
        <v>4514</v>
      </c>
      <c r="C2544" s="66" t="s">
        <v>4513</v>
      </c>
      <c r="D2544" s="71" t="s">
        <v>4510</v>
      </c>
      <c r="E2544" s="50">
        <v>2913.44</v>
      </c>
      <c r="F2544" s="43">
        <f t="shared" si="155"/>
        <v>582.68799999999999</v>
      </c>
      <c r="G2544" s="43">
        <f t="shared" si="156"/>
        <v>3496.1280000000002</v>
      </c>
      <c r="H2544" s="66" t="s">
        <v>4506</v>
      </c>
      <c r="I2544" s="36"/>
      <c r="Z2544" s="21"/>
    </row>
    <row r="2545" spans="1:26">
      <c r="A2545" s="35"/>
      <c r="B2545" s="33" t="s">
        <v>4515</v>
      </c>
      <c r="C2545" s="66" t="s">
        <v>4513</v>
      </c>
      <c r="D2545" s="71" t="s">
        <v>184</v>
      </c>
      <c r="E2545" s="50">
        <v>3032.1</v>
      </c>
      <c r="F2545" s="43">
        <f t="shared" si="155"/>
        <v>606.41999999999996</v>
      </c>
      <c r="G2545" s="43">
        <f t="shared" si="156"/>
        <v>3638.52</v>
      </c>
      <c r="H2545" s="66" t="s">
        <v>4506</v>
      </c>
      <c r="I2545" s="36"/>
      <c r="Z2545" s="21"/>
    </row>
    <row r="2546" spans="1:26">
      <c r="A2546" s="35"/>
      <c r="B2546" s="33" t="s">
        <v>4516</v>
      </c>
      <c r="C2546" s="66" t="s">
        <v>4517</v>
      </c>
      <c r="D2546" s="71" t="s">
        <v>151</v>
      </c>
      <c r="E2546" s="50">
        <v>1845.51</v>
      </c>
      <c r="F2546" s="43">
        <f t="shared" si="155"/>
        <v>369.10199999999998</v>
      </c>
      <c r="G2546" s="43">
        <f t="shared" si="156"/>
        <v>2214.6120000000001</v>
      </c>
      <c r="H2546" s="66" t="s">
        <v>4506</v>
      </c>
      <c r="I2546" s="36"/>
      <c r="Z2546" s="21"/>
    </row>
    <row r="2547" spans="1:26">
      <c r="A2547" s="35"/>
      <c r="B2547" s="33" t="s">
        <v>4518</v>
      </c>
      <c r="C2547" s="66" t="s">
        <v>4517</v>
      </c>
      <c r="D2547" s="71" t="s">
        <v>4508</v>
      </c>
      <c r="E2547" s="50">
        <v>1964.18</v>
      </c>
      <c r="F2547" s="43">
        <f t="shared" si="155"/>
        <v>392.83600000000001</v>
      </c>
      <c r="G2547" s="43">
        <f t="shared" si="156"/>
        <v>2357.0160000000001</v>
      </c>
      <c r="H2547" s="66" t="s">
        <v>4506</v>
      </c>
      <c r="I2547" s="36"/>
      <c r="Z2547" s="21"/>
    </row>
    <row r="2548" spans="1:26">
      <c r="A2548" s="35"/>
      <c r="B2548" s="33" t="s">
        <v>4519</v>
      </c>
      <c r="C2548" s="66" t="s">
        <v>4517</v>
      </c>
      <c r="D2548" s="71" t="s">
        <v>4510</v>
      </c>
      <c r="E2548" s="50">
        <v>2023.49</v>
      </c>
      <c r="F2548" s="43">
        <f t="shared" si="155"/>
        <v>404.69800000000004</v>
      </c>
      <c r="G2548" s="43">
        <f t="shared" si="156"/>
        <v>2428.1880000000001</v>
      </c>
      <c r="H2548" s="66" t="s">
        <v>4506</v>
      </c>
      <c r="I2548" s="36"/>
      <c r="Z2548" s="21"/>
    </row>
    <row r="2549" spans="1:26">
      <c r="A2549" s="35"/>
      <c r="B2549" s="33" t="s">
        <v>4520</v>
      </c>
      <c r="C2549" s="66" t="s">
        <v>4517</v>
      </c>
      <c r="D2549" s="71" t="s">
        <v>184</v>
      </c>
      <c r="E2549" s="50">
        <v>2082.81</v>
      </c>
      <c r="F2549" s="43">
        <f t="shared" si="155"/>
        <v>416.56199999999995</v>
      </c>
      <c r="G2549" s="43">
        <f t="shared" si="156"/>
        <v>2499.3719999999998</v>
      </c>
      <c r="H2549" s="66" t="s">
        <v>4506</v>
      </c>
      <c r="I2549" s="36"/>
      <c r="Z2549" s="21"/>
    </row>
    <row r="2550" spans="1:26">
      <c r="A2550" s="35"/>
      <c r="B2550" s="33" t="s">
        <v>4521</v>
      </c>
      <c r="C2550" s="66" t="s">
        <v>4522</v>
      </c>
      <c r="D2550" s="71" t="s">
        <v>183</v>
      </c>
      <c r="E2550" s="50">
        <v>2201.48</v>
      </c>
      <c r="F2550" s="43">
        <f t="shared" si="155"/>
        <v>440.29599999999999</v>
      </c>
      <c r="G2550" s="43">
        <f t="shared" si="156"/>
        <v>2641.7759999999998</v>
      </c>
      <c r="H2550" s="66" t="s">
        <v>4506</v>
      </c>
      <c r="I2550" s="36"/>
      <c r="Z2550" s="21"/>
    </row>
    <row r="2551" spans="1:26">
      <c r="A2551" s="35"/>
      <c r="B2551" s="33" t="s">
        <v>4523</v>
      </c>
      <c r="C2551" s="66" t="s">
        <v>4522</v>
      </c>
      <c r="D2551" s="71" t="s">
        <v>4510</v>
      </c>
      <c r="E2551" s="50">
        <v>2438.8000000000002</v>
      </c>
      <c r="F2551" s="43">
        <f t="shared" si="155"/>
        <v>487.76</v>
      </c>
      <c r="G2551" s="43">
        <f t="shared" si="156"/>
        <v>2926.5600000000004</v>
      </c>
      <c r="H2551" s="66" t="s">
        <v>4506</v>
      </c>
      <c r="I2551" s="36"/>
      <c r="Z2551" s="21"/>
    </row>
    <row r="2552" spans="1:26">
      <c r="A2552" s="35"/>
      <c r="B2552" s="33" t="s">
        <v>4524</v>
      </c>
      <c r="C2552" s="66" t="s">
        <v>4522</v>
      </c>
      <c r="D2552" s="71" t="s">
        <v>184</v>
      </c>
      <c r="E2552" s="50">
        <v>2913.44</v>
      </c>
      <c r="F2552" s="43">
        <f t="shared" si="155"/>
        <v>582.68799999999999</v>
      </c>
      <c r="G2552" s="43">
        <f t="shared" si="156"/>
        <v>3496.1280000000002</v>
      </c>
      <c r="H2552" s="66" t="s">
        <v>4506</v>
      </c>
      <c r="I2552" s="36"/>
      <c r="Z2552" s="21"/>
    </row>
    <row r="2553" spans="1:26">
      <c r="A2553" s="35"/>
      <c r="B2553" s="33" t="s">
        <v>4525</v>
      </c>
      <c r="C2553" s="66" t="s">
        <v>4526</v>
      </c>
      <c r="D2553" s="71" t="s">
        <v>154</v>
      </c>
      <c r="E2553" s="50">
        <v>1746.61</v>
      </c>
      <c r="F2553" s="43">
        <f t="shared" si="155"/>
        <v>349.32199999999995</v>
      </c>
      <c r="G2553" s="43">
        <f t="shared" si="156"/>
        <v>2095.9319999999998</v>
      </c>
      <c r="H2553" s="66" t="s">
        <v>4506</v>
      </c>
      <c r="I2553" s="36"/>
      <c r="Z2553" s="21"/>
    </row>
    <row r="2554" spans="1:26">
      <c r="A2554" s="35"/>
      <c r="B2554" s="33" t="s">
        <v>4527</v>
      </c>
      <c r="C2554" s="66" t="s">
        <v>4526</v>
      </c>
      <c r="D2554" s="71" t="s">
        <v>4528</v>
      </c>
      <c r="E2554" s="50">
        <v>1845.51</v>
      </c>
      <c r="F2554" s="43">
        <f t="shared" si="155"/>
        <v>369.10199999999998</v>
      </c>
      <c r="G2554" s="43">
        <f t="shared" si="156"/>
        <v>2214.6120000000001</v>
      </c>
      <c r="H2554" s="66" t="s">
        <v>4506</v>
      </c>
      <c r="I2554" s="36"/>
      <c r="Z2554" s="21"/>
    </row>
    <row r="2555" spans="1:26">
      <c r="A2555" s="35"/>
      <c r="B2555" s="33" t="s">
        <v>4529</v>
      </c>
      <c r="C2555" s="66" t="s">
        <v>4526</v>
      </c>
      <c r="D2555" s="71" t="s">
        <v>184</v>
      </c>
      <c r="E2555" s="50">
        <v>1964.18</v>
      </c>
      <c r="F2555" s="43">
        <f t="shared" si="155"/>
        <v>392.83600000000001</v>
      </c>
      <c r="G2555" s="43">
        <f t="shared" si="156"/>
        <v>2357.0160000000001</v>
      </c>
      <c r="H2555" s="66" t="s">
        <v>4506</v>
      </c>
      <c r="I2555" s="36"/>
      <c r="Z2555" s="21"/>
    </row>
    <row r="2556" spans="1:26">
      <c r="A2556" s="35"/>
      <c r="B2556" s="33" t="s">
        <v>4530</v>
      </c>
      <c r="C2556" s="66" t="s">
        <v>4531</v>
      </c>
      <c r="D2556" s="71" t="s">
        <v>153</v>
      </c>
      <c r="E2556" s="50">
        <v>2201.48</v>
      </c>
      <c r="F2556" s="43">
        <f t="shared" si="155"/>
        <v>440.29599999999999</v>
      </c>
      <c r="G2556" s="43">
        <f t="shared" si="156"/>
        <v>2641.7759999999998</v>
      </c>
      <c r="H2556" s="66" t="s">
        <v>4506</v>
      </c>
      <c r="I2556" s="36"/>
      <c r="Z2556" s="21"/>
    </row>
    <row r="2557" spans="1:26">
      <c r="A2557" s="35"/>
      <c r="B2557" s="33" t="s">
        <v>4532</v>
      </c>
      <c r="C2557" s="66" t="s">
        <v>4531</v>
      </c>
      <c r="D2557" s="71" t="s">
        <v>4533</v>
      </c>
      <c r="E2557" s="50">
        <v>2438.8000000000002</v>
      </c>
      <c r="F2557" s="43">
        <f t="shared" si="155"/>
        <v>487.76</v>
      </c>
      <c r="G2557" s="43">
        <f t="shared" si="156"/>
        <v>2926.5600000000004</v>
      </c>
      <c r="H2557" s="66" t="s">
        <v>4506</v>
      </c>
      <c r="I2557" s="36"/>
      <c r="Z2557" s="21"/>
    </row>
    <row r="2558" spans="1:26">
      <c r="A2558" s="35"/>
      <c r="B2558" s="33" t="s">
        <v>4534</v>
      </c>
      <c r="C2558" s="66" t="s">
        <v>4531</v>
      </c>
      <c r="D2558" s="71" t="s">
        <v>184</v>
      </c>
      <c r="E2558" s="50">
        <v>2676.13</v>
      </c>
      <c r="F2558" s="43">
        <f t="shared" si="155"/>
        <v>535.22600000000011</v>
      </c>
      <c r="G2558" s="43">
        <f t="shared" si="156"/>
        <v>3211.3560000000002</v>
      </c>
      <c r="H2558" s="66" t="s">
        <v>4506</v>
      </c>
      <c r="I2558" s="36"/>
      <c r="Z2558" s="21"/>
    </row>
    <row r="2559" spans="1:26">
      <c r="A2559" s="35"/>
      <c r="B2559" s="33" t="s">
        <v>4535</v>
      </c>
      <c r="C2559" s="66" t="s">
        <v>251</v>
      </c>
      <c r="D2559" s="71" t="s">
        <v>286</v>
      </c>
      <c r="E2559" s="50">
        <v>1726.84</v>
      </c>
      <c r="F2559" s="43">
        <f t="shared" si="155"/>
        <v>345.36799999999994</v>
      </c>
      <c r="G2559" s="43">
        <f t="shared" si="156"/>
        <v>2072.2079999999996</v>
      </c>
      <c r="H2559" s="66" t="s">
        <v>4506</v>
      </c>
      <c r="I2559" s="36"/>
      <c r="Z2559" s="21"/>
    </row>
    <row r="2560" spans="1:26">
      <c r="A2560" s="35"/>
      <c r="B2560" s="33" t="s">
        <v>4536</v>
      </c>
      <c r="C2560" s="66" t="s">
        <v>4537</v>
      </c>
      <c r="D2560" s="71" t="s">
        <v>286</v>
      </c>
      <c r="E2560" s="50">
        <v>1845.51</v>
      </c>
      <c r="F2560" s="43">
        <f t="shared" si="155"/>
        <v>369.10199999999998</v>
      </c>
      <c r="G2560" s="43">
        <f t="shared" si="156"/>
        <v>2214.6120000000001</v>
      </c>
      <c r="H2560" s="66" t="s">
        <v>4506</v>
      </c>
      <c r="I2560" s="36"/>
      <c r="Z2560" s="21"/>
    </row>
    <row r="2561" spans="1:26">
      <c r="A2561" s="35"/>
      <c r="B2561" s="33" t="s">
        <v>4538</v>
      </c>
      <c r="C2561" s="66" t="s">
        <v>4539</v>
      </c>
      <c r="D2561" s="71" t="s">
        <v>286</v>
      </c>
      <c r="E2561" s="50">
        <v>1845.51</v>
      </c>
      <c r="F2561" s="43">
        <f t="shared" si="155"/>
        <v>369.10199999999998</v>
      </c>
      <c r="G2561" s="43">
        <f t="shared" si="156"/>
        <v>2214.6120000000001</v>
      </c>
      <c r="H2561" s="66" t="s">
        <v>4506</v>
      </c>
      <c r="I2561" s="36"/>
      <c r="Z2561" s="21"/>
    </row>
    <row r="2562" spans="1:26">
      <c r="A2562" s="35"/>
      <c r="B2562" s="33" t="s">
        <v>4540</v>
      </c>
      <c r="C2562" s="66" t="s">
        <v>4541</v>
      </c>
      <c r="D2562" s="71" t="s">
        <v>286</v>
      </c>
      <c r="E2562" s="50">
        <v>2201.48</v>
      </c>
      <c r="F2562" s="43">
        <f t="shared" si="155"/>
        <v>440.29599999999999</v>
      </c>
      <c r="G2562" s="43">
        <f t="shared" si="156"/>
        <v>2641.7759999999998</v>
      </c>
      <c r="H2562" s="66" t="s">
        <v>4506</v>
      </c>
      <c r="I2562" s="36"/>
      <c r="Z2562" s="21"/>
    </row>
    <row r="2563" spans="1:26" ht="16.5" customHeight="1">
      <c r="A2563" s="35"/>
      <c r="B2563" s="89" t="s">
        <v>4542</v>
      </c>
      <c r="C2563" s="90"/>
      <c r="D2563" s="90"/>
      <c r="E2563" s="90"/>
      <c r="F2563" s="90"/>
      <c r="G2563" s="90"/>
      <c r="H2563" s="91"/>
      <c r="I2563" s="36"/>
      <c r="Z2563" s="21"/>
    </row>
    <row r="2564" spans="1:26">
      <c r="A2564" s="35"/>
      <c r="B2564" s="33" t="s">
        <v>4543</v>
      </c>
      <c r="C2564" s="66" t="s">
        <v>4544</v>
      </c>
      <c r="D2564" s="71" t="s">
        <v>152</v>
      </c>
      <c r="E2564" s="50">
        <v>2672.34</v>
      </c>
      <c r="F2564" s="43">
        <f t="shared" ref="F2564:F2615" si="157">E2564*20/100</f>
        <v>534.46800000000007</v>
      </c>
      <c r="G2564" s="43">
        <f t="shared" si="156"/>
        <v>3206.808</v>
      </c>
      <c r="H2564" s="66" t="s">
        <v>210</v>
      </c>
      <c r="I2564" s="36"/>
      <c r="Z2564" s="21"/>
    </row>
    <row r="2565" spans="1:26">
      <c r="A2565" s="35"/>
      <c r="B2565" s="33" t="s">
        <v>4545</v>
      </c>
      <c r="C2565" s="66" t="s">
        <v>4544</v>
      </c>
      <c r="D2565" s="71" t="s">
        <v>4546</v>
      </c>
      <c r="E2565" s="50">
        <v>2909.66</v>
      </c>
      <c r="F2565" s="43">
        <f t="shared" si="157"/>
        <v>581.93200000000002</v>
      </c>
      <c r="G2565" s="43">
        <f t="shared" si="156"/>
        <v>3491.5919999999996</v>
      </c>
      <c r="H2565" s="66" t="s">
        <v>210</v>
      </c>
      <c r="I2565" s="36"/>
      <c r="Z2565" s="21"/>
    </row>
    <row r="2566" spans="1:26">
      <c r="A2566" s="35"/>
      <c r="B2566" s="33" t="s">
        <v>4547</v>
      </c>
      <c r="C2566" s="66" t="s">
        <v>4544</v>
      </c>
      <c r="D2566" s="71" t="s">
        <v>184</v>
      </c>
      <c r="E2566" s="50">
        <v>3146.99</v>
      </c>
      <c r="F2566" s="43">
        <f t="shared" si="157"/>
        <v>629.39799999999991</v>
      </c>
      <c r="G2566" s="43">
        <f t="shared" si="156"/>
        <v>3776.3879999999999</v>
      </c>
      <c r="H2566" s="66" t="s">
        <v>210</v>
      </c>
      <c r="I2566" s="36"/>
      <c r="Z2566" s="21"/>
    </row>
    <row r="2567" spans="1:26">
      <c r="A2567" s="35"/>
      <c r="B2567" s="33" t="s">
        <v>4548</v>
      </c>
      <c r="C2567" s="66" t="s">
        <v>4549</v>
      </c>
      <c r="D2567" s="71" t="s">
        <v>151</v>
      </c>
      <c r="E2567" s="50">
        <v>1011.09</v>
      </c>
      <c r="F2567" s="43">
        <f t="shared" si="157"/>
        <v>202.21799999999999</v>
      </c>
      <c r="G2567" s="43">
        <f t="shared" si="156"/>
        <v>1213.308</v>
      </c>
      <c r="H2567" s="66" t="s">
        <v>210</v>
      </c>
      <c r="I2567" s="36"/>
      <c r="Z2567" s="21"/>
    </row>
    <row r="2568" spans="1:26">
      <c r="A2568" s="35"/>
      <c r="B2568" s="33" t="s">
        <v>4550</v>
      </c>
      <c r="C2568" s="66" t="s">
        <v>4549</v>
      </c>
      <c r="D2568" s="71" t="s">
        <v>4508</v>
      </c>
      <c r="E2568" s="50">
        <v>1070.42</v>
      </c>
      <c r="F2568" s="43">
        <f t="shared" si="157"/>
        <v>214.084</v>
      </c>
      <c r="G2568" s="43">
        <f t="shared" si="156"/>
        <v>1284.5040000000001</v>
      </c>
      <c r="H2568" s="66" t="s">
        <v>210</v>
      </c>
      <c r="I2568" s="36"/>
      <c r="Z2568" s="21"/>
    </row>
    <row r="2569" spans="1:26">
      <c r="A2569" s="35"/>
      <c r="B2569" s="33" t="s">
        <v>4551</v>
      </c>
      <c r="C2569" s="66" t="s">
        <v>4549</v>
      </c>
      <c r="D2569" s="71" t="s">
        <v>4510</v>
      </c>
      <c r="E2569" s="50">
        <v>1129.76</v>
      </c>
      <c r="F2569" s="43">
        <f t="shared" si="157"/>
        <v>225.952</v>
      </c>
      <c r="G2569" s="43">
        <f t="shared" si="156"/>
        <v>1355.712</v>
      </c>
      <c r="H2569" s="66" t="s">
        <v>210</v>
      </c>
      <c r="I2569" s="36"/>
      <c r="Z2569" s="21"/>
    </row>
    <row r="2570" spans="1:26">
      <c r="A2570" s="35"/>
      <c r="B2570" s="33" t="s">
        <v>4552</v>
      </c>
      <c r="C2570" s="66" t="s">
        <v>4549</v>
      </c>
      <c r="D2570" s="71" t="s">
        <v>184</v>
      </c>
      <c r="E2570" s="50">
        <v>1189.0999999999999</v>
      </c>
      <c r="F2570" s="43">
        <f t="shared" si="157"/>
        <v>237.82</v>
      </c>
      <c r="G2570" s="43">
        <f t="shared" si="156"/>
        <v>1426.9199999999998</v>
      </c>
      <c r="H2570" s="66" t="s">
        <v>210</v>
      </c>
      <c r="I2570" s="36"/>
      <c r="Z2570" s="21"/>
    </row>
    <row r="2571" spans="1:26">
      <c r="A2571" s="35"/>
      <c r="B2571" s="33" t="s">
        <v>4553</v>
      </c>
      <c r="C2571" s="66" t="s">
        <v>4554</v>
      </c>
      <c r="D2571" s="71" t="s">
        <v>154</v>
      </c>
      <c r="E2571" s="50">
        <v>1545.09</v>
      </c>
      <c r="F2571" s="43">
        <f t="shared" si="157"/>
        <v>309.01799999999997</v>
      </c>
      <c r="G2571" s="43">
        <f t="shared" si="156"/>
        <v>1854.1079999999999</v>
      </c>
      <c r="H2571" s="66" t="s">
        <v>210</v>
      </c>
      <c r="I2571" s="36"/>
      <c r="Z2571" s="21"/>
    </row>
    <row r="2572" spans="1:26">
      <c r="A2572" s="35"/>
      <c r="B2572" s="33" t="s">
        <v>4555</v>
      </c>
      <c r="C2572" s="66" t="s">
        <v>4554</v>
      </c>
      <c r="D2572" s="71" t="s">
        <v>4528</v>
      </c>
      <c r="E2572" s="50">
        <v>1604.41</v>
      </c>
      <c r="F2572" s="43">
        <f t="shared" si="157"/>
        <v>320.88200000000001</v>
      </c>
      <c r="G2572" s="43">
        <f t="shared" si="156"/>
        <v>1925.2920000000001</v>
      </c>
      <c r="H2572" s="66" t="s">
        <v>210</v>
      </c>
      <c r="I2572" s="36"/>
      <c r="Z2572" s="21"/>
    </row>
    <row r="2573" spans="1:26">
      <c r="A2573" s="35"/>
      <c r="B2573" s="33" t="s">
        <v>4556</v>
      </c>
      <c r="C2573" s="66" t="s">
        <v>4517</v>
      </c>
      <c r="D2573" s="71" t="s">
        <v>151</v>
      </c>
      <c r="E2573" s="50">
        <v>1129.76</v>
      </c>
      <c r="F2573" s="43">
        <f t="shared" si="157"/>
        <v>225.952</v>
      </c>
      <c r="G2573" s="43">
        <f t="shared" si="156"/>
        <v>1355.712</v>
      </c>
      <c r="H2573" s="66" t="s">
        <v>210</v>
      </c>
      <c r="I2573" s="36"/>
      <c r="Z2573" s="21"/>
    </row>
    <row r="2574" spans="1:26">
      <c r="A2574" s="35"/>
      <c r="B2574" s="33" t="s">
        <v>4557</v>
      </c>
      <c r="C2574" s="66" t="s">
        <v>4517</v>
      </c>
      <c r="D2574" s="71" t="s">
        <v>4558</v>
      </c>
      <c r="E2574" s="50">
        <v>1189.0999999999999</v>
      </c>
      <c r="F2574" s="43">
        <f t="shared" si="157"/>
        <v>237.82</v>
      </c>
      <c r="G2574" s="43">
        <f t="shared" si="156"/>
        <v>1426.9199999999998</v>
      </c>
      <c r="H2574" s="66" t="s">
        <v>210</v>
      </c>
      <c r="I2574" s="36"/>
      <c r="Z2574" s="21"/>
    </row>
    <row r="2575" spans="1:26">
      <c r="A2575" s="35"/>
      <c r="B2575" s="33" t="s">
        <v>4559</v>
      </c>
      <c r="C2575" s="66" t="s">
        <v>4517</v>
      </c>
      <c r="D2575" s="71" t="s">
        <v>4528</v>
      </c>
      <c r="E2575" s="50">
        <v>1248.4000000000001</v>
      </c>
      <c r="F2575" s="43">
        <f t="shared" si="157"/>
        <v>249.68</v>
      </c>
      <c r="G2575" s="43">
        <f t="shared" si="156"/>
        <v>1498.0800000000002</v>
      </c>
      <c r="H2575" s="66" t="s">
        <v>210</v>
      </c>
      <c r="I2575" s="36"/>
      <c r="Z2575" s="21"/>
    </row>
    <row r="2576" spans="1:26">
      <c r="A2576" s="35"/>
      <c r="B2576" s="33" t="s">
        <v>4560</v>
      </c>
      <c r="C2576" s="66" t="s">
        <v>4517</v>
      </c>
      <c r="D2576" s="71" t="s">
        <v>184</v>
      </c>
      <c r="E2576" s="50">
        <v>1307.74</v>
      </c>
      <c r="F2576" s="43">
        <f t="shared" si="157"/>
        <v>261.548</v>
      </c>
      <c r="G2576" s="43">
        <f t="shared" si="156"/>
        <v>1569.288</v>
      </c>
      <c r="H2576" s="66" t="s">
        <v>210</v>
      </c>
      <c r="I2576" s="36"/>
      <c r="Z2576" s="21"/>
    </row>
    <row r="2577" spans="1:26">
      <c r="A2577" s="35"/>
      <c r="B2577" s="33" t="s">
        <v>4561</v>
      </c>
      <c r="C2577" s="66" t="s">
        <v>4522</v>
      </c>
      <c r="D2577" s="71" t="s">
        <v>4562</v>
      </c>
      <c r="E2577" s="50">
        <v>1485.75</v>
      </c>
      <c r="F2577" s="43">
        <f t="shared" si="157"/>
        <v>297.14999999999998</v>
      </c>
      <c r="G2577" s="43">
        <f t="shared" si="156"/>
        <v>1782.9</v>
      </c>
      <c r="H2577" s="66" t="s">
        <v>210</v>
      </c>
      <c r="I2577" s="36"/>
      <c r="Z2577" s="21"/>
    </row>
    <row r="2578" spans="1:26">
      <c r="A2578" s="35"/>
      <c r="B2578" s="33" t="s">
        <v>4563</v>
      </c>
      <c r="C2578" s="66" t="s">
        <v>4522</v>
      </c>
      <c r="D2578" s="71" t="s">
        <v>4564</v>
      </c>
      <c r="E2578" s="50">
        <v>1545.09</v>
      </c>
      <c r="F2578" s="43">
        <f t="shared" si="157"/>
        <v>309.01799999999997</v>
      </c>
      <c r="G2578" s="43">
        <f t="shared" si="156"/>
        <v>1854.1079999999999</v>
      </c>
      <c r="H2578" s="66" t="s">
        <v>210</v>
      </c>
      <c r="I2578" s="36"/>
      <c r="Z2578" s="21"/>
    </row>
    <row r="2579" spans="1:26">
      <c r="A2579" s="35"/>
      <c r="B2579" s="33" t="s">
        <v>4565</v>
      </c>
      <c r="C2579" s="66" t="s">
        <v>4522</v>
      </c>
      <c r="D2579" s="71" t="s">
        <v>184</v>
      </c>
      <c r="E2579" s="50">
        <v>1604.41</v>
      </c>
      <c r="F2579" s="43">
        <f t="shared" si="157"/>
        <v>320.88200000000001</v>
      </c>
      <c r="G2579" s="43">
        <f t="shared" si="156"/>
        <v>1925.2920000000001</v>
      </c>
      <c r="H2579" s="66" t="s">
        <v>210</v>
      </c>
      <c r="I2579" s="36"/>
      <c r="Z2579" s="21"/>
    </row>
    <row r="2580" spans="1:26">
      <c r="A2580" s="35"/>
      <c r="B2580" s="33" t="s">
        <v>4566</v>
      </c>
      <c r="C2580" s="66" t="s">
        <v>4567</v>
      </c>
      <c r="D2580" s="71" t="s">
        <v>151</v>
      </c>
      <c r="E2580" s="50">
        <v>1960.38</v>
      </c>
      <c r="F2580" s="43">
        <f t="shared" si="157"/>
        <v>392.07600000000008</v>
      </c>
      <c r="G2580" s="43">
        <f t="shared" si="156"/>
        <v>2352.4560000000001</v>
      </c>
      <c r="H2580" s="66" t="s">
        <v>210</v>
      </c>
      <c r="I2580" s="36"/>
      <c r="Z2580" s="21"/>
    </row>
    <row r="2581" spans="1:26">
      <c r="A2581" s="35"/>
      <c r="B2581" s="33" t="s">
        <v>4568</v>
      </c>
      <c r="C2581" s="66" t="s">
        <v>4567</v>
      </c>
      <c r="D2581" s="71" t="s">
        <v>4558</v>
      </c>
      <c r="E2581" s="50">
        <v>2019.71</v>
      </c>
      <c r="F2581" s="43">
        <f t="shared" si="157"/>
        <v>403.94199999999995</v>
      </c>
      <c r="G2581" s="43">
        <f t="shared" si="156"/>
        <v>2423.652</v>
      </c>
      <c r="H2581" s="66" t="s">
        <v>210</v>
      </c>
      <c r="I2581" s="36"/>
      <c r="Z2581" s="21"/>
    </row>
    <row r="2582" spans="1:26">
      <c r="A2582" s="35"/>
      <c r="B2582" s="33" t="s">
        <v>4569</v>
      </c>
      <c r="C2582" s="66" t="s">
        <v>4567</v>
      </c>
      <c r="D2582" s="71" t="s">
        <v>4570</v>
      </c>
      <c r="E2582" s="50">
        <v>2079.0500000000002</v>
      </c>
      <c r="F2582" s="43">
        <f t="shared" si="157"/>
        <v>415.81</v>
      </c>
      <c r="G2582" s="43">
        <f t="shared" si="156"/>
        <v>2494.86</v>
      </c>
      <c r="H2582" s="66" t="s">
        <v>210</v>
      </c>
      <c r="I2582" s="36"/>
      <c r="Z2582" s="21"/>
    </row>
    <row r="2583" spans="1:26">
      <c r="A2583" s="35"/>
      <c r="B2583" s="33" t="s">
        <v>4571</v>
      </c>
      <c r="C2583" s="66" t="s">
        <v>4572</v>
      </c>
      <c r="D2583" s="71" t="s">
        <v>154</v>
      </c>
      <c r="E2583" s="50">
        <v>2435.0300000000002</v>
      </c>
      <c r="F2583" s="43">
        <f t="shared" si="157"/>
        <v>487.00600000000009</v>
      </c>
      <c r="G2583" s="43">
        <f t="shared" si="156"/>
        <v>2922.0360000000001</v>
      </c>
      <c r="H2583" s="66" t="s">
        <v>210</v>
      </c>
      <c r="I2583" s="36"/>
      <c r="Z2583" s="21"/>
    </row>
    <row r="2584" spans="1:26">
      <c r="A2584" s="35"/>
      <c r="B2584" s="33" t="s">
        <v>4573</v>
      </c>
      <c r="C2584" s="66" t="s">
        <v>4572</v>
      </c>
      <c r="D2584" s="71" t="s">
        <v>4574</v>
      </c>
      <c r="E2584" s="50">
        <v>2494.34</v>
      </c>
      <c r="F2584" s="43">
        <f t="shared" si="157"/>
        <v>498.86800000000005</v>
      </c>
      <c r="G2584" s="43">
        <f t="shared" si="156"/>
        <v>2993.2080000000001</v>
      </c>
      <c r="H2584" s="66" t="s">
        <v>210</v>
      </c>
      <c r="I2584" s="36"/>
      <c r="Z2584" s="21"/>
    </row>
    <row r="2585" spans="1:26">
      <c r="A2585" s="35"/>
      <c r="B2585" s="33" t="s">
        <v>4575</v>
      </c>
      <c r="C2585" s="66" t="s">
        <v>4576</v>
      </c>
      <c r="D2585" s="71" t="s">
        <v>151</v>
      </c>
      <c r="E2585" s="50">
        <v>1723.07</v>
      </c>
      <c r="F2585" s="43">
        <f t="shared" si="157"/>
        <v>344.61400000000003</v>
      </c>
      <c r="G2585" s="43">
        <f t="shared" si="156"/>
        <v>2067.6840000000002</v>
      </c>
      <c r="H2585" s="66" t="s">
        <v>210</v>
      </c>
      <c r="I2585" s="36"/>
      <c r="Z2585" s="21"/>
    </row>
    <row r="2586" spans="1:26">
      <c r="A2586" s="35"/>
      <c r="B2586" s="33" t="s">
        <v>4577</v>
      </c>
      <c r="C2586" s="66" t="s">
        <v>4576</v>
      </c>
      <c r="D2586" s="71" t="s">
        <v>4558</v>
      </c>
      <c r="E2586" s="50">
        <v>1782.38</v>
      </c>
      <c r="F2586" s="43">
        <f t="shared" si="157"/>
        <v>356.47600000000006</v>
      </c>
      <c r="G2586" s="43">
        <f t="shared" si="156"/>
        <v>2138.8560000000002</v>
      </c>
      <c r="H2586" s="66" t="s">
        <v>210</v>
      </c>
      <c r="I2586" s="36"/>
      <c r="Z2586" s="21"/>
    </row>
    <row r="2587" spans="1:26">
      <c r="A2587" s="35"/>
      <c r="B2587" s="33" t="s">
        <v>4578</v>
      </c>
      <c r="C2587" s="66" t="s">
        <v>4576</v>
      </c>
      <c r="D2587" s="71" t="s">
        <v>4579</v>
      </c>
      <c r="E2587" s="50">
        <v>1841.72</v>
      </c>
      <c r="F2587" s="43">
        <f t="shared" si="157"/>
        <v>368.34399999999999</v>
      </c>
      <c r="G2587" s="43">
        <f t="shared" si="156"/>
        <v>2210.0639999999999</v>
      </c>
      <c r="H2587" s="66" t="s">
        <v>210</v>
      </c>
      <c r="I2587" s="36"/>
      <c r="Z2587" s="21"/>
    </row>
    <row r="2588" spans="1:26">
      <c r="A2588" s="35"/>
      <c r="B2588" s="33" t="s">
        <v>4580</v>
      </c>
      <c r="C2588" s="66" t="s">
        <v>4576</v>
      </c>
      <c r="D2588" s="71" t="s">
        <v>4564</v>
      </c>
      <c r="E2588" s="50">
        <v>1901.06</v>
      </c>
      <c r="F2588" s="43">
        <f t="shared" si="157"/>
        <v>380.21199999999999</v>
      </c>
      <c r="G2588" s="43">
        <f t="shared" si="156"/>
        <v>2281.2719999999999</v>
      </c>
      <c r="H2588" s="66" t="s">
        <v>210</v>
      </c>
      <c r="I2588" s="36"/>
      <c r="Z2588" s="21"/>
    </row>
    <row r="2589" spans="1:26">
      <c r="A2589" s="35"/>
      <c r="B2589" s="33" t="s">
        <v>4581</v>
      </c>
      <c r="C2589" s="66" t="s">
        <v>4576</v>
      </c>
      <c r="D2589" s="71" t="s">
        <v>184</v>
      </c>
      <c r="E2589" s="50">
        <v>1960.38</v>
      </c>
      <c r="F2589" s="43">
        <f t="shared" si="157"/>
        <v>392.07600000000008</v>
      </c>
      <c r="G2589" s="43">
        <f t="shared" si="156"/>
        <v>2352.4560000000001</v>
      </c>
      <c r="H2589" s="66" t="s">
        <v>210</v>
      </c>
      <c r="I2589" s="36"/>
      <c r="Z2589" s="21"/>
    </row>
    <row r="2590" spans="1:26">
      <c r="A2590" s="35"/>
      <c r="B2590" s="33" t="s">
        <v>4582</v>
      </c>
      <c r="C2590" s="66" t="s">
        <v>4583</v>
      </c>
      <c r="D2590" s="71" t="s">
        <v>4562</v>
      </c>
      <c r="E2590" s="50">
        <v>2672.34</v>
      </c>
      <c r="F2590" s="43">
        <f t="shared" si="157"/>
        <v>534.46800000000007</v>
      </c>
      <c r="G2590" s="43">
        <f t="shared" si="156"/>
        <v>3206.808</v>
      </c>
      <c r="H2590" s="66" t="s">
        <v>210</v>
      </c>
      <c r="I2590" s="36"/>
      <c r="Z2590" s="21"/>
    </row>
    <row r="2591" spans="1:26">
      <c r="A2591" s="35"/>
      <c r="B2591" s="33" t="s">
        <v>4584</v>
      </c>
      <c r="C2591" s="66" t="s">
        <v>4583</v>
      </c>
      <c r="D2591" s="71" t="s">
        <v>4585</v>
      </c>
      <c r="E2591" s="50">
        <v>2791</v>
      </c>
      <c r="F2591" s="43">
        <f t="shared" si="157"/>
        <v>558.20000000000005</v>
      </c>
      <c r="G2591" s="43">
        <f t="shared" si="156"/>
        <v>3349.2</v>
      </c>
      <c r="H2591" s="66" t="s">
        <v>210</v>
      </c>
      <c r="I2591" s="36"/>
      <c r="Z2591" s="21"/>
    </row>
    <row r="2592" spans="1:26">
      <c r="A2592" s="35"/>
      <c r="B2592" s="33" t="s">
        <v>4586</v>
      </c>
      <c r="C2592" s="66" t="s">
        <v>4587</v>
      </c>
      <c r="D2592" s="71" t="s">
        <v>151</v>
      </c>
      <c r="E2592" s="50">
        <v>1723.07</v>
      </c>
      <c r="F2592" s="43">
        <f t="shared" si="157"/>
        <v>344.61400000000003</v>
      </c>
      <c r="G2592" s="43">
        <f t="shared" si="156"/>
        <v>2067.6840000000002</v>
      </c>
      <c r="H2592" s="66" t="s">
        <v>210</v>
      </c>
      <c r="I2592" s="36"/>
      <c r="Z2592" s="21"/>
    </row>
    <row r="2593" spans="1:26">
      <c r="A2593" s="35"/>
      <c r="B2593" s="33" t="s">
        <v>4588</v>
      </c>
      <c r="C2593" s="66" t="s">
        <v>4587</v>
      </c>
      <c r="D2593" s="71" t="s">
        <v>4558</v>
      </c>
      <c r="E2593" s="50">
        <v>1782.38</v>
      </c>
      <c r="F2593" s="43">
        <f t="shared" si="157"/>
        <v>356.47600000000006</v>
      </c>
      <c r="G2593" s="43">
        <f t="shared" si="156"/>
        <v>2138.8560000000002</v>
      </c>
      <c r="H2593" s="66" t="s">
        <v>210</v>
      </c>
      <c r="I2593" s="36"/>
      <c r="Z2593" s="21"/>
    </row>
    <row r="2594" spans="1:26">
      <c r="A2594" s="35"/>
      <c r="B2594" s="33" t="s">
        <v>4589</v>
      </c>
      <c r="C2594" s="66" t="s">
        <v>4587</v>
      </c>
      <c r="D2594" s="71" t="s">
        <v>4528</v>
      </c>
      <c r="E2594" s="50">
        <v>1841.72</v>
      </c>
      <c r="F2594" s="43">
        <f t="shared" si="157"/>
        <v>368.34399999999999</v>
      </c>
      <c r="G2594" s="43">
        <f t="shared" si="156"/>
        <v>2210.0639999999999</v>
      </c>
      <c r="H2594" s="66" t="s">
        <v>210</v>
      </c>
      <c r="I2594" s="36"/>
      <c r="Z2594" s="21"/>
    </row>
    <row r="2595" spans="1:26">
      <c r="A2595" s="35"/>
      <c r="B2595" s="33" t="s">
        <v>4590</v>
      </c>
      <c r="C2595" s="66" t="s">
        <v>4587</v>
      </c>
      <c r="D2595" s="71" t="s">
        <v>184</v>
      </c>
      <c r="E2595" s="50">
        <v>1901.06</v>
      </c>
      <c r="F2595" s="43">
        <f t="shared" si="157"/>
        <v>380.21199999999999</v>
      </c>
      <c r="G2595" s="43">
        <f t="shared" si="156"/>
        <v>2281.2719999999999</v>
      </c>
      <c r="H2595" s="66" t="s">
        <v>210</v>
      </c>
      <c r="I2595" s="36"/>
      <c r="Z2595" s="21"/>
    </row>
    <row r="2596" spans="1:26">
      <c r="A2596" s="35"/>
      <c r="B2596" s="33" t="s">
        <v>4591</v>
      </c>
      <c r="C2596" s="66" t="s">
        <v>4592</v>
      </c>
      <c r="D2596" s="71" t="s">
        <v>4562</v>
      </c>
      <c r="E2596" s="50">
        <v>2909.66</v>
      </c>
      <c r="F2596" s="43">
        <f t="shared" si="157"/>
        <v>581.93200000000002</v>
      </c>
      <c r="G2596" s="43">
        <f t="shared" si="156"/>
        <v>3491.5919999999996</v>
      </c>
      <c r="H2596" s="66" t="s">
        <v>210</v>
      </c>
      <c r="I2596" s="36"/>
      <c r="Z2596" s="21"/>
    </row>
    <row r="2597" spans="1:26">
      <c r="A2597" s="35"/>
      <c r="B2597" s="33" t="s">
        <v>4593</v>
      </c>
      <c r="C2597" s="66" t="s">
        <v>4592</v>
      </c>
      <c r="D2597" s="71" t="s">
        <v>4564</v>
      </c>
      <c r="E2597" s="50">
        <v>2969</v>
      </c>
      <c r="F2597" s="43">
        <f t="shared" si="157"/>
        <v>593.79999999999995</v>
      </c>
      <c r="G2597" s="43">
        <f t="shared" si="156"/>
        <v>3562.8</v>
      </c>
      <c r="H2597" s="66" t="s">
        <v>210</v>
      </c>
      <c r="I2597" s="36"/>
      <c r="Z2597" s="21"/>
    </row>
    <row r="2598" spans="1:26">
      <c r="A2598" s="35"/>
      <c r="B2598" s="33" t="s">
        <v>4594</v>
      </c>
      <c r="C2598" s="66" t="s">
        <v>4592</v>
      </c>
      <c r="D2598" s="71" t="s">
        <v>184</v>
      </c>
      <c r="E2598" s="50">
        <v>3028.33</v>
      </c>
      <c r="F2598" s="43">
        <f t="shared" si="157"/>
        <v>605.66599999999994</v>
      </c>
      <c r="G2598" s="43">
        <f t="shared" si="156"/>
        <v>3633.9960000000001</v>
      </c>
      <c r="H2598" s="66" t="s">
        <v>210</v>
      </c>
      <c r="I2598" s="36"/>
      <c r="Z2598" s="21"/>
    </row>
    <row r="2599" spans="1:26">
      <c r="A2599" s="35"/>
      <c r="B2599" s="33" t="s">
        <v>4595</v>
      </c>
      <c r="C2599" s="66" t="s">
        <v>4596</v>
      </c>
      <c r="D2599" s="71" t="s">
        <v>155</v>
      </c>
      <c r="E2599" s="50">
        <v>1248.4000000000001</v>
      </c>
      <c r="F2599" s="43">
        <f t="shared" si="157"/>
        <v>249.68</v>
      </c>
      <c r="G2599" s="43">
        <f t="shared" si="156"/>
        <v>1498.0800000000002</v>
      </c>
      <c r="H2599" s="66" t="s">
        <v>210</v>
      </c>
      <c r="I2599" s="36"/>
      <c r="Z2599" s="21"/>
    </row>
    <row r="2600" spans="1:26">
      <c r="A2600" s="35"/>
      <c r="B2600" s="33" t="s">
        <v>4597</v>
      </c>
      <c r="C2600" s="66" t="s">
        <v>4596</v>
      </c>
      <c r="D2600" s="71" t="s">
        <v>4598</v>
      </c>
      <c r="E2600" s="50">
        <v>1367.07</v>
      </c>
      <c r="F2600" s="43">
        <f t="shared" si="157"/>
        <v>273.41399999999999</v>
      </c>
      <c r="G2600" s="43">
        <f t="shared" si="156"/>
        <v>1640.4839999999999</v>
      </c>
      <c r="H2600" s="66" t="s">
        <v>210</v>
      </c>
      <c r="I2600" s="36"/>
      <c r="Z2600" s="21"/>
    </row>
    <row r="2601" spans="1:26">
      <c r="A2601" s="35"/>
      <c r="B2601" s="33" t="s">
        <v>4599</v>
      </c>
      <c r="C2601" s="66" t="s">
        <v>4596</v>
      </c>
      <c r="D2601" s="71" t="s">
        <v>4600</v>
      </c>
      <c r="E2601" s="50">
        <v>1426.41</v>
      </c>
      <c r="F2601" s="43">
        <f t="shared" si="157"/>
        <v>285.28199999999998</v>
      </c>
      <c r="G2601" s="43">
        <f t="shared" si="156"/>
        <v>1711.692</v>
      </c>
      <c r="H2601" s="66" t="s">
        <v>210</v>
      </c>
      <c r="I2601" s="36"/>
      <c r="Z2601" s="21"/>
    </row>
    <row r="2602" spans="1:26">
      <c r="A2602" s="35"/>
      <c r="B2602" s="33" t="s">
        <v>4601</v>
      </c>
      <c r="C2602" s="66" t="s">
        <v>4596</v>
      </c>
      <c r="D2602" s="71" t="s">
        <v>4602</v>
      </c>
      <c r="E2602" s="50">
        <v>1485.75</v>
      </c>
      <c r="F2602" s="43">
        <f t="shared" si="157"/>
        <v>297.14999999999998</v>
      </c>
      <c r="G2602" s="43">
        <f t="shared" si="156"/>
        <v>1782.9</v>
      </c>
      <c r="H2602" s="66" t="s">
        <v>210</v>
      </c>
      <c r="I2602" s="36"/>
      <c r="Z2602" s="21"/>
    </row>
    <row r="2603" spans="1:26">
      <c r="A2603" s="35"/>
      <c r="B2603" s="33" t="s">
        <v>4603</v>
      </c>
      <c r="C2603" s="66" t="s">
        <v>217</v>
      </c>
      <c r="D2603" s="71" t="s">
        <v>151</v>
      </c>
      <c r="E2603" s="50">
        <v>2019.71</v>
      </c>
      <c r="F2603" s="43">
        <f t="shared" si="157"/>
        <v>403.94199999999995</v>
      </c>
      <c r="G2603" s="43">
        <f t="shared" ref="G2603:G2622" si="158">F2603+E2603</f>
        <v>2423.652</v>
      </c>
      <c r="H2603" s="66" t="s">
        <v>210</v>
      </c>
      <c r="I2603" s="36"/>
      <c r="Z2603" s="21"/>
    </row>
    <row r="2604" spans="1:26">
      <c r="A2604" s="35"/>
      <c r="B2604" s="33" t="s">
        <v>4604</v>
      </c>
      <c r="C2604" s="66" t="s">
        <v>217</v>
      </c>
      <c r="D2604" s="71" t="s">
        <v>4558</v>
      </c>
      <c r="E2604" s="50">
        <v>2079.0500000000002</v>
      </c>
      <c r="F2604" s="43">
        <f t="shared" si="157"/>
        <v>415.81</v>
      </c>
      <c r="G2604" s="43">
        <f t="shared" si="158"/>
        <v>2494.86</v>
      </c>
      <c r="H2604" s="66" t="s">
        <v>210</v>
      </c>
      <c r="I2604" s="36"/>
      <c r="Z2604" s="21"/>
    </row>
    <row r="2605" spans="1:26">
      <c r="A2605" s="35"/>
      <c r="B2605" s="33" t="s">
        <v>4605</v>
      </c>
      <c r="C2605" s="66" t="s">
        <v>218</v>
      </c>
      <c r="D2605" s="71" t="s">
        <v>151</v>
      </c>
      <c r="E2605" s="50">
        <v>1960.38</v>
      </c>
      <c r="F2605" s="43">
        <f t="shared" si="157"/>
        <v>392.07600000000008</v>
      </c>
      <c r="G2605" s="43">
        <f t="shared" si="158"/>
        <v>2352.4560000000001</v>
      </c>
      <c r="H2605" s="66" t="s">
        <v>210</v>
      </c>
      <c r="I2605" s="36"/>
      <c r="Z2605" s="21"/>
    </row>
    <row r="2606" spans="1:26">
      <c r="A2606" s="35"/>
      <c r="B2606" s="33" t="s">
        <v>4606</v>
      </c>
      <c r="C2606" s="66" t="s">
        <v>218</v>
      </c>
      <c r="D2606" s="71" t="s">
        <v>4558</v>
      </c>
      <c r="E2606" s="50">
        <v>2019.71</v>
      </c>
      <c r="F2606" s="43">
        <f t="shared" si="157"/>
        <v>403.94199999999995</v>
      </c>
      <c r="G2606" s="43">
        <f t="shared" si="158"/>
        <v>2423.652</v>
      </c>
      <c r="H2606" s="66" t="s">
        <v>210</v>
      </c>
      <c r="I2606" s="36"/>
      <c r="Z2606" s="21"/>
    </row>
    <row r="2607" spans="1:26">
      <c r="A2607" s="35"/>
      <c r="B2607" s="33" t="s">
        <v>4607</v>
      </c>
      <c r="C2607" s="66" t="s">
        <v>218</v>
      </c>
      <c r="D2607" s="71" t="s">
        <v>4608</v>
      </c>
      <c r="E2607" s="50">
        <v>2079.0500000000002</v>
      </c>
      <c r="F2607" s="43">
        <f t="shared" si="157"/>
        <v>415.81</v>
      </c>
      <c r="G2607" s="43">
        <f t="shared" si="158"/>
        <v>2494.86</v>
      </c>
      <c r="H2607" s="66" t="s">
        <v>210</v>
      </c>
      <c r="I2607" s="36"/>
      <c r="Z2607" s="21"/>
    </row>
    <row r="2608" spans="1:26">
      <c r="A2608" s="35"/>
      <c r="B2608" s="33" t="s">
        <v>4609</v>
      </c>
      <c r="C2608" s="66" t="s">
        <v>218</v>
      </c>
      <c r="D2608" s="71" t="s">
        <v>4610</v>
      </c>
      <c r="E2608" s="50">
        <v>2138.37</v>
      </c>
      <c r="F2608" s="43">
        <f t="shared" si="157"/>
        <v>427.67399999999992</v>
      </c>
      <c r="G2608" s="43">
        <f t="shared" si="158"/>
        <v>2566.0439999999999</v>
      </c>
      <c r="H2608" s="66" t="s">
        <v>210</v>
      </c>
      <c r="I2608" s="36"/>
      <c r="Z2608" s="21"/>
    </row>
    <row r="2609" spans="1:26">
      <c r="A2609" s="35"/>
      <c r="B2609" s="33" t="s">
        <v>4611</v>
      </c>
      <c r="C2609" s="66" t="s">
        <v>4612</v>
      </c>
      <c r="D2609" s="71" t="s">
        <v>4613</v>
      </c>
      <c r="E2609" s="50">
        <v>1545.09</v>
      </c>
      <c r="F2609" s="43">
        <f t="shared" si="157"/>
        <v>309.01799999999997</v>
      </c>
      <c r="G2609" s="43">
        <f t="shared" si="158"/>
        <v>1854.1079999999999</v>
      </c>
      <c r="H2609" s="66" t="s">
        <v>210</v>
      </c>
      <c r="I2609" s="36"/>
      <c r="Z2609" s="21"/>
    </row>
    <row r="2610" spans="1:26">
      <c r="A2610" s="35"/>
      <c r="B2610" s="33" t="s">
        <v>4614</v>
      </c>
      <c r="C2610" s="66" t="s">
        <v>4615</v>
      </c>
      <c r="D2610" s="71" t="s">
        <v>4613</v>
      </c>
      <c r="E2610" s="50">
        <v>1663.73</v>
      </c>
      <c r="F2610" s="43">
        <f t="shared" si="157"/>
        <v>332.74599999999998</v>
      </c>
      <c r="G2610" s="43">
        <f t="shared" si="158"/>
        <v>1996.4760000000001</v>
      </c>
      <c r="H2610" s="66" t="s">
        <v>210</v>
      </c>
      <c r="I2610" s="36"/>
      <c r="Z2610" s="21"/>
    </row>
    <row r="2611" spans="1:26">
      <c r="A2611" s="35"/>
      <c r="B2611" s="33" t="s">
        <v>4616</v>
      </c>
      <c r="C2611" s="66" t="s">
        <v>4617</v>
      </c>
      <c r="D2611" s="71" t="s">
        <v>4613</v>
      </c>
      <c r="E2611" s="50">
        <v>1782.38</v>
      </c>
      <c r="F2611" s="43">
        <f t="shared" si="157"/>
        <v>356.47600000000006</v>
      </c>
      <c r="G2611" s="43">
        <f t="shared" si="158"/>
        <v>2138.8560000000002</v>
      </c>
      <c r="H2611" s="66" t="s">
        <v>210</v>
      </c>
      <c r="I2611" s="36"/>
      <c r="Z2611" s="21"/>
    </row>
    <row r="2612" spans="1:26">
      <c r="A2612" s="35"/>
      <c r="B2612" s="33" t="s">
        <v>4618</v>
      </c>
      <c r="C2612" s="66" t="s">
        <v>4619</v>
      </c>
      <c r="D2612" s="71" t="s">
        <v>4613</v>
      </c>
      <c r="E2612" s="50">
        <v>1901.06</v>
      </c>
      <c r="F2612" s="43">
        <f t="shared" si="157"/>
        <v>380.21199999999999</v>
      </c>
      <c r="G2612" s="43">
        <f t="shared" si="158"/>
        <v>2281.2719999999999</v>
      </c>
      <c r="H2612" s="66" t="s">
        <v>210</v>
      </c>
      <c r="I2612" s="36"/>
      <c r="Z2612" s="21"/>
    </row>
    <row r="2613" spans="1:26">
      <c r="A2613" s="35"/>
      <c r="B2613" s="33" t="s">
        <v>4620</v>
      </c>
      <c r="C2613" s="66" t="s">
        <v>4621</v>
      </c>
      <c r="D2613" s="71" t="s">
        <v>4613</v>
      </c>
      <c r="E2613" s="50">
        <v>1782.38</v>
      </c>
      <c r="F2613" s="43">
        <f t="shared" si="157"/>
        <v>356.47600000000006</v>
      </c>
      <c r="G2613" s="43">
        <f t="shared" si="158"/>
        <v>2138.8560000000002</v>
      </c>
      <c r="H2613" s="66" t="s">
        <v>210</v>
      </c>
      <c r="I2613" s="36"/>
      <c r="Z2613" s="21"/>
    </row>
    <row r="2614" spans="1:26">
      <c r="A2614" s="35"/>
      <c r="B2614" s="33" t="s">
        <v>4622</v>
      </c>
      <c r="C2614" s="66" t="s">
        <v>4623</v>
      </c>
      <c r="D2614" s="71" t="s">
        <v>4613</v>
      </c>
      <c r="E2614" s="50">
        <v>1604.41</v>
      </c>
      <c r="F2614" s="43">
        <f t="shared" si="157"/>
        <v>320.88200000000001</v>
      </c>
      <c r="G2614" s="43">
        <f t="shared" si="158"/>
        <v>1925.2920000000001</v>
      </c>
      <c r="H2614" s="66" t="s">
        <v>210</v>
      </c>
      <c r="I2614" s="36"/>
      <c r="Z2614" s="21"/>
    </row>
    <row r="2615" spans="1:26">
      <c r="A2615" s="35"/>
      <c r="B2615" s="33" t="s">
        <v>4624</v>
      </c>
      <c r="C2615" s="66" t="s">
        <v>4625</v>
      </c>
      <c r="D2615" s="71" t="s">
        <v>4626</v>
      </c>
      <c r="E2615" s="50">
        <v>1960.38</v>
      </c>
      <c r="F2615" s="43">
        <f t="shared" si="157"/>
        <v>392.07600000000008</v>
      </c>
      <c r="G2615" s="43">
        <f t="shared" si="158"/>
        <v>2352.4560000000001</v>
      </c>
      <c r="H2615" s="66" t="s">
        <v>210</v>
      </c>
      <c r="I2615" s="36"/>
      <c r="Z2615" s="21"/>
    </row>
    <row r="2616" spans="1:26">
      <c r="A2616" s="35"/>
      <c r="B2616" s="95" t="s">
        <v>4627</v>
      </c>
      <c r="C2616" s="96"/>
      <c r="D2616" s="96"/>
      <c r="E2616" s="96"/>
      <c r="F2616" s="96"/>
      <c r="G2616" s="96"/>
      <c r="H2616" s="97"/>
      <c r="I2616" s="36"/>
      <c r="Z2616" s="21"/>
    </row>
    <row r="2617" spans="1:26">
      <c r="A2617" s="35"/>
      <c r="B2617" s="33" t="s">
        <v>4628</v>
      </c>
      <c r="C2617" s="66" t="s">
        <v>4629</v>
      </c>
      <c r="D2617" s="71" t="s">
        <v>286</v>
      </c>
      <c r="E2617" s="50">
        <v>5745.14</v>
      </c>
      <c r="F2617" s="43">
        <f t="shared" ref="F2617:F2622" si="159">E2617*20/100</f>
        <v>1149.028</v>
      </c>
      <c r="G2617" s="43">
        <f t="shared" si="158"/>
        <v>6894.1680000000006</v>
      </c>
      <c r="H2617" s="66" t="s">
        <v>210</v>
      </c>
      <c r="I2617" s="36"/>
      <c r="Z2617" s="21"/>
    </row>
    <row r="2618" spans="1:26">
      <c r="A2618" s="35"/>
      <c r="B2618" s="33" t="s">
        <v>4630</v>
      </c>
      <c r="C2618" s="66" t="s">
        <v>4631</v>
      </c>
      <c r="D2618" s="71" t="s">
        <v>286</v>
      </c>
      <c r="E2618" s="50">
        <v>7066.07</v>
      </c>
      <c r="F2618" s="43">
        <f t="shared" si="159"/>
        <v>1413.2139999999999</v>
      </c>
      <c r="G2618" s="43">
        <f t="shared" si="158"/>
        <v>8479.2839999999997</v>
      </c>
      <c r="H2618" s="66" t="s">
        <v>210</v>
      </c>
      <c r="I2618" s="36"/>
      <c r="Z2618" s="21"/>
    </row>
    <row r="2619" spans="1:26">
      <c r="A2619" s="35"/>
      <c r="B2619" s="33" t="s">
        <v>4632</v>
      </c>
      <c r="C2619" s="66" t="s">
        <v>4633</v>
      </c>
      <c r="D2619" s="71" t="s">
        <v>286</v>
      </c>
      <c r="E2619" s="50">
        <v>8387.01</v>
      </c>
      <c r="F2619" s="43">
        <f t="shared" si="159"/>
        <v>1677.402</v>
      </c>
      <c r="G2619" s="43">
        <f t="shared" si="158"/>
        <v>10064.412</v>
      </c>
      <c r="H2619" s="66" t="s">
        <v>210</v>
      </c>
      <c r="I2619" s="36"/>
      <c r="Z2619" s="21"/>
    </row>
    <row r="2620" spans="1:26">
      <c r="A2620" s="35"/>
      <c r="B2620" s="33" t="s">
        <v>4634</v>
      </c>
      <c r="C2620" s="66" t="s">
        <v>4635</v>
      </c>
      <c r="D2620" s="71" t="s">
        <v>286</v>
      </c>
      <c r="E2620" s="50">
        <v>9707.9500000000007</v>
      </c>
      <c r="F2620" s="43">
        <f t="shared" si="159"/>
        <v>1941.59</v>
      </c>
      <c r="G2620" s="43">
        <f t="shared" si="158"/>
        <v>11649.54</v>
      </c>
      <c r="H2620" s="66" t="s">
        <v>210</v>
      </c>
      <c r="I2620" s="36"/>
      <c r="Z2620" s="21"/>
    </row>
    <row r="2621" spans="1:26">
      <c r="A2621" s="35"/>
      <c r="B2621" s="33" t="s">
        <v>4636</v>
      </c>
      <c r="C2621" s="66" t="s">
        <v>4637</v>
      </c>
      <c r="D2621" s="71" t="s">
        <v>286</v>
      </c>
      <c r="E2621" s="50">
        <v>11028.9</v>
      </c>
      <c r="F2621" s="43">
        <f t="shared" si="159"/>
        <v>2205.7800000000002</v>
      </c>
      <c r="G2621" s="43">
        <f t="shared" si="158"/>
        <v>13234.68</v>
      </c>
      <c r="H2621" s="66" t="s">
        <v>210</v>
      </c>
      <c r="I2621" s="36"/>
      <c r="Z2621" s="21"/>
    </row>
    <row r="2622" spans="1:26">
      <c r="A2622" s="35"/>
      <c r="B2622" s="33" t="s">
        <v>4638</v>
      </c>
      <c r="C2622" s="66" t="s">
        <v>4639</v>
      </c>
      <c r="D2622" s="71" t="s">
        <v>286</v>
      </c>
      <c r="E2622" s="50">
        <v>13670.76</v>
      </c>
      <c r="F2622" s="43">
        <f t="shared" si="159"/>
        <v>2734.152</v>
      </c>
      <c r="G2622" s="43">
        <f t="shared" si="158"/>
        <v>16404.912</v>
      </c>
      <c r="H2622" s="66" t="s">
        <v>210</v>
      </c>
      <c r="I2622" s="36"/>
      <c r="Z2622" s="21"/>
    </row>
    <row r="2623" spans="1:26">
      <c r="A2623" s="35"/>
      <c r="B2623" s="89" t="s">
        <v>4640</v>
      </c>
      <c r="C2623" s="90"/>
      <c r="D2623" s="90"/>
      <c r="E2623" s="90"/>
      <c r="F2623" s="90"/>
      <c r="G2623" s="90"/>
      <c r="H2623" s="91"/>
      <c r="I2623" s="36"/>
      <c r="Z2623" s="21"/>
    </row>
    <row r="2624" spans="1:26">
      <c r="A2624" s="35"/>
      <c r="B2624" s="34"/>
      <c r="C2624" s="83" t="s">
        <v>4641</v>
      </c>
      <c r="D2624" s="84"/>
      <c r="E2624" s="84"/>
      <c r="F2624" s="84"/>
      <c r="G2624" s="84"/>
      <c r="H2624" s="85"/>
      <c r="I2624" s="36"/>
      <c r="Z2624" s="21"/>
    </row>
    <row r="2625" spans="1:26">
      <c r="A2625" s="35"/>
      <c r="B2625" s="33" t="s">
        <v>4642</v>
      </c>
      <c r="C2625" s="27" t="s">
        <v>4643</v>
      </c>
      <c r="D2625" s="30" t="s">
        <v>145</v>
      </c>
      <c r="E2625" s="50">
        <v>700.61</v>
      </c>
      <c r="F2625" s="43">
        <f>E2625*20/100</f>
        <v>140.12200000000001</v>
      </c>
      <c r="G2625" s="43">
        <f t="shared" ref="G2625:G2649" si="160">F2625+E2625</f>
        <v>840.73199999999997</v>
      </c>
      <c r="H2625" s="78" t="s">
        <v>221</v>
      </c>
      <c r="I2625" s="36"/>
      <c r="Z2625" s="21"/>
    </row>
    <row r="2626" spans="1:26">
      <c r="A2626" s="35"/>
      <c r="B2626" s="33" t="s">
        <v>4644</v>
      </c>
      <c r="C2626" s="27" t="s">
        <v>4645</v>
      </c>
      <c r="D2626" s="30" t="s">
        <v>145</v>
      </c>
      <c r="E2626" s="50">
        <v>700.66</v>
      </c>
      <c r="F2626" s="43">
        <f>E2626*20/100</f>
        <v>140.13199999999998</v>
      </c>
      <c r="G2626" s="43">
        <f t="shared" si="160"/>
        <v>840.79199999999992</v>
      </c>
      <c r="H2626" s="78" t="s">
        <v>221</v>
      </c>
      <c r="I2626" s="36"/>
      <c r="Z2626" s="21"/>
    </row>
    <row r="2627" spans="1:26" ht="33">
      <c r="A2627" s="35"/>
      <c r="B2627" s="33" t="s">
        <v>4646</v>
      </c>
      <c r="C2627" s="59" t="s">
        <v>4647</v>
      </c>
      <c r="D2627" s="57" t="s">
        <v>145</v>
      </c>
      <c r="E2627" s="50">
        <v>62.3</v>
      </c>
      <c r="F2627" s="43">
        <f>E2627*20/100</f>
        <v>12.46</v>
      </c>
      <c r="G2627" s="43">
        <f t="shared" si="160"/>
        <v>74.759999999999991</v>
      </c>
      <c r="H2627" s="78" t="s">
        <v>221</v>
      </c>
      <c r="I2627" s="36"/>
      <c r="Z2627" s="21"/>
    </row>
    <row r="2628" spans="1:26">
      <c r="A2628" s="35"/>
      <c r="B2628" s="34"/>
      <c r="C2628" s="83" t="s">
        <v>4648</v>
      </c>
      <c r="D2628" s="84"/>
      <c r="E2628" s="84"/>
      <c r="F2628" s="84"/>
      <c r="G2628" s="84"/>
      <c r="H2628" s="85"/>
      <c r="I2628" s="36"/>
      <c r="Z2628" s="21"/>
    </row>
    <row r="2629" spans="1:26">
      <c r="A2629" s="35"/>
      <c r="B2629" s="33" t="s">
        <v>4649</v>
      </c>
      <c r="C2629" s="27" t="s">
        <v>4650</v>
      </c>
      <c r="D2629" s="30" t="s">
        <v>145</v>
      </c>
      <c r="E2629" s="50">
        <v>108.03</v>
      </c>
      <c r="F2629" s="43">
        <f>E2629*20/100</f>
        <v>21.605999999999998</v>
      </c>
      <c r="G2629" s="43">
        <f t="shared" si="160"/>
        <v>129.636</v>
      </c>
      <c r="H2629" s="78" t="s">
        <v>221</v>
      </c>
      <c r="I2629" s="36"/>
      <c r="Z2629" s="21"/>
    </row>
    <row r="2630" spans="1:26">
      <c r="A2630" s="35"/>
      <c r="B2630" s="33" t="s">
        <v>4651</v>
      </c>
      <c r="C2630" s="27" t="s">
        <v>4652</v>
      </c>
      <c r="D2630" s="30" t="s">
        <v>145</v>
      </c>
      <c r="E2630" s="50">
        <v>289.72000000000003</v>
      </c>
      <c r="F2630" s="43">
        <f>E2630*20/100</f>
        <v>57.944000000000003</v>
      </c>
      <c r="G2630" s="43">
        <f t="shared" si="160"/>
        <v>347.66400000000004</v>
      </c>
      <c r="H2630" s="78" t="s">
        <v>221</v>
      </c>
      <c r="I2630" s="36"/>
      <c r="Z2630" s="21"/>
    </row>
    <row r="2631" spans="1:26">
      <c r="A2631" s="35"/>
      <c r="B2631" s="34"/>
      <c r="C2631" s="83" t="s">
        <v>4653</v>
      </c>
      <c r="D2631" s="84"/>
      <c r="E2631" s="84"/>
      <c r="F2631" s="84"/>
      <c r="G2631" s="84"/>
      <c r="H2631" s="85"/>
      <c r="I2631" s="36"/>
      <c r="Z2631" s="21"/>
    </row>
    <row r="2632" spans="1:26">
      <c r="A2632" s="35"/>
      <c r="B2632" s="33" t="s">
        <v>4654</v>
      </c>
      <c r="C2632" s="27" t="s">
        <v>4655</v>
      </c>
      <c r="D2632" s="30" t="s">
        <v>145</v>
      </c>
      <c r="E2632" s="50">
        <v>80.03</v>
      </c>
      <c r="F2632" s="43">
        <f>E2632*20/100</f>
        <v>16.006</v>
      </c>
      <c r="G2632" s="43">
        <f t="shared" si="160"/>
        <v>96.036000000000001</v>
      </c>
      <c r="H2632" s="78" t="s">
        <v>221</v>
      </c>
      <c r="I2632" s="36"/>
      <c r="Z2632" s="21"/>
    </row>
    <row r="2633" spans="1:26">
      <c r="A2633" s="35"/>
      <c r="B2633" s="33" t="s">
        <v>4656</v>
      </c>
      <c r="C2633" s="27" t="s">
        <v>4657</v>
      </c>
      <c r="D2633" s="30" t="s">
        <v>145</v>
      </c>
      <c r="E2633" s="50">
        <v>137.57</v>
      </c>
      <c r="F2633" s="43">
        <f>E2633*20/100</f>
        <v>27.513999999999996</v>
      </c>
      <c r="G2633" s="43">
        <f t="shared" si="160"/>
        <v>165.084</v>
      </c>
      <c r="H2633" s="78" t="s">
        <v>221</v>
      </c>
      <c r="I2633" s="36"/>
      <c r="Z2633" s="21"/>
    </row>
    <row r="2634" spans="1:26">
      <c r="A2634" s="35"/>
      <c r="B2634" s="34"/>
      <c r="C2634" s="83" t="s">
        <v>280</v>
      </c>
      <c r="D2634" s="84"/>
      <c r="E2634" s="84"/>
      <c r="F2634" s="84"/>
      <c r="G2634" s="84"/>
      <c r="H2634" s="85"/>
      <c r="I2634" s="36"/>
      <c r="Z2634" s="21"/>
    </row>
    <row r="2635" spans="1:26">
      <c r="A2635" s="35"/>
      <c r="B2635" s="33" t="s">
        <v>4658</v>
      </c>
      <c r="C2635" s="27" t="s">
        <v>281</v>
      </c>
      <c r="D2635" s="30" t="s">
        <v>143</v>
      </c>
      <c r="E2635" s="50">
        <v>2.78</v>
      </c>
      <c r="F2635" s="43">
        <f>E2635*20/100</f>
        <v>0.55599999999999994</v>
      </c>
      <c r="G2635" s="43">
        <f t="shared" si="160"/>
        <v>3.3359999999999999</v>
      </c>
      <c r="H2635" s="27" t="s">
        <v>4659</v>
      </c>
      <c r="I2635" s="36"/>
      <c r="Z2635" s="21"/>
    </row>
    <row r="2636" spans="1:26">
      <c r="A2636" s="35"/>
      <c r="B2636" s="33" t="s">
        <v>4660</v>
      </c>
      <c r="C2636" s="27" t="s">
        <v>282</v>
      </c>
      <c r="D2636" s="30" t="s">
        <v>143</v>
      </c>
      <c r="E2636" s="50">
        <v>30.27</v>
      </c>
      <c r="F2636" s="43">
        <f>E2636*20/100</f>
        <v>6.0539999999999994</v>
      </c>
      <c r="G2636" s="43">
        <f t="shared" si="160"/>
        <v>36.323999999999998</v>
      </c>
      <c r="H2636" s="27" t="s">
        <v>4659</v>
      </c>
      <c r="I2636" s="36"/>
      <c r="Z2636" s="21"/>
    </row>
    <row r="2637" spans="1:26">
      <c r="A2637" s="35"/>
      <c r="B2637" s="33" t="s">
        <v>4661</v>
      </c>
      <c r="C2637" s="27" t="s">
        <v>4662</v>
      </c>
      <c r="D2637" s="30" t="s">
        <v>143</v>
      </c>
      <c r="E2637" s="50">
        <v>2.93</v>
      </c>
      <c r="F2637" s="43">
        <f>E2637*20/100</f>
        <v>0.58599999999999997</v>
      </c>
      <c r="G2637" s="43">
        <f t="shared" si="160"/>
        <v>3.516</v>
      </c>
      <c r="H2637" s="27" t="s">
        <v>4663</v>
      </c>
      <c r="I2637" s="36"/>
      <c r="Z2637" s="21"/>
    </row>
    <row r="2638" spans="1:26">
      <c r="A2638" s="35"/>
      <c r="B2638" s="49"/>
      <c r="C2638" s="27" t="s">
        <v>4664</v>
      </c>
      <c r="D2638" s="30"/>
      <c r="E2638" s="50"/>
      <c r="F2638" s="43"/>
      <c r="G2638" s="43"/>
      <c r="H2638" s="20"/>
      <c r="I2638" s="36"/>
      <c r="Z2638" s="21"/>
    </row>
    <row r="2639" spans="1:26">
      <c r="A2639" s="35"/>
      <c r="B2639" s="33" t="s">
        <v>4665</v>
      </c>
      <c r="C2639" s="78" t="s">
        <v>4666</v>
      </c>
      <c r="D2639" s="30" t="s">
        <v>122</v>
      </c>
      <c r="E2639" s="50">
        <v>11.19</v>
      </c>
      <c r="F2639" s="43">
        <f t="shared" ref="F2639:F2645" si="161">E2639*20/100</f>
        <v>2.238</v>
      </c>
      <c r="G2639" s="43">
        <f t="shared" si="160"/>
        <v>13.427999999999999</v>
      </c>
      <c r="H2639" s="78" t="s">
        <v>221</v>
      </c>
      <c r="I2639" s="36"/>
      <c r="Z2639" s="21"/>
    </row>
    <row r="2640" spans="1:26">
      <c r="A2640" s="35"/>
      <c r="B2640" s="33" t="s">
        <v>4667</v>
      </c>
      <c r="C2640" s="27" t="s">
        <v>4668</v>
      </c>
      <c r="D2640" s="30" t="s">
        <v>122</v>
      </c>
      <c r="E2640" s="50">
        <v>8.49</v>
      </c>
      <c r="F2640" s="43">
        <f t="shared" si="161"/>
        <v>1.6980000000000002</v>
      </c>
      <c r="G2640" s="43">
        <f t="shared" si="160"/>
        <v>10.188000000000001</v>
      </c>
      <c r="H2640" s="78" t="s">
        <v>221</v>
      </c>
      <c r="I2640" s="36"/>
      <c r="Z2640" s="21"/>
    </row>
    <row r="2641" spans="1:26">
      <c r="A2641" s="35"/>
      <c r="B2641" s="33" t="s">
        <v>4669</v>
      </c>
      <c r="C2641" s="27" t="s">
        <v>4670</v>
      </c>
      <c r="D2641" s="30" t="s">
        <v>122</v>
      </c>
      <c r="E2641" s="50">
        <v>12.2</v>
      </c>
      <c r="F2641" s="43">
        <f t="shared" si="161"/>
        <v>2.44</v>
      </c>
      <c r="G2641" s="43">
        <f t="shared" si="160"/>
        <v>14.639999999999999</v>
      </c>
      <c r="H2641" s="78" t="s">
        <v>221</v>
      </c>
      <c r="I2641" s="36"/>
      <c r="Z2641" s="21"/>
    </row>
    <row r="2642" spans="1:26">
      <c r="A2642" s="35"/>
      <c r="B2642" s="33" t="s">
        <v>4671</v>
      </c>
      <c r="C2642" s="27" t="s">
        <v>4672</v>
      </c>
      <c r="D2642" s="30" t="s">
        <v>122</v>
      </c>
      <c r="E2642" s="50">
        <v>15</v>
      </c>
      <c r="F2642" s="43">
        <f t="shared" si="161"/>
        <v>3</v>
      </c>
      <c r="G2642" s="43">
        <f t="shared" si="160"/>
        <v>18</v>
      </c>
      <c r="H2642" s="78" t="s">
        <v>221</v>
      </c>
      <c r="I2642" s="36"/>
      <c r="Z2642" s="21"/>
    </row>
    <row r="2643" spans="1:26">
      <c r="A2643" s="35"/>
      <c r="B2643" s="33" t="s">
        <v>4673</v>
      </c>
      <c r="C2643" s="27" t="s">
        <v>4674</v>
      </c>
      <c r="D2643" s="30" t="s">
        <v>122</v>
      </c>
      <c r="E2643" s="50">
        <v>21.6</v>
      </c>
      <c r="F2643" s="43">
        <f t="shared" si="161"/>
        <v>4.32</v>
      </c>
      <c r="G2643" s="43">
        <f t="shared" si="160"/>
        <v>25.92</v>
      </c>
      <c r="H2643" s="78" t="s">
        <v>221</v>
      </c>
      <c r="I2643" s="36"/>
      <c r="Z2643" s="21"/>
    </row>
    <row r="2644" spans="1:26">
      <c r="A2644" s="35"/>
      <c r="B2644" s="33" t="s">
        <v>4675</v>
      </c>
      <c r="C2644" s="59" t="s">
        <v>4676</v>
      </c>
      <c r="D2644" s="57" t="s">
        <v>122</v>
      </c>
      <c r="E2644" s="50">
        <v>6.16</v>
      </c>
      <c r="F2644" s="43">
        <f t="shared" si="161"/>
        <v>1.232</v>
      </c>
      <c r="G2644" s="43">
        <f t="shared" si="160"/>
        <v>7.3920000000000003</v>
      </c>
      <c r="H2644" s="78" t="s">
        <v>221</v>
      </c>
      <c r="I2644" s="36"/>
      <c r="Z2644" s="21"/>
    </row>
    <row r="2645" spans="1:26">
      <c r="A2645" s="35"/>
      <c r="B2645" s="33" t="s">
        <v>4677</v>
      </c>
      <c r="C2645" s="79" t="s">
        <v>4678</v>
      </c>
      <c r="D2645" s="57" t="s">
        <v>143</v>
      </c>
      <c r="E2645" s="50">
        <v>105.27</v>
      </c>
      <c r="F2645" s="43">
        <f t="shared" si="161"/>
        <v>21.054000000000002</v>
      </c>
      <c r="G2645" s="43">
        <f t="shared" si="160"/>
        <v>126.324</v>
      </c>
      <c r="H2645" s="78" t="s">
        <v>221</v>
      </c>
      <c r="I2645" s="36"/>
      <c r="Z2645" s="21"/>
    </row>
    <row r="2646" spans="1:26">
      <c r="A2646" s="35"/>
      <c r="B2646" s="49"/>
      <c r="C2646" s="41" t="s">
        <v>278</v>
      </c>
      <c r="D2646" s="57"/>
      <c r="E2646" s="50"/>
      <c r="F2646" s="43"/>
      <c r="G2646" s="43"/>
      <c r="H2646" s="20"/>
      <c r="I2646" s="36"/>
      <c r="Z2646" s="21"/>
    </row>
    <row r="2647" spans="1:26">
      <c r="A2647" s="35"/>
      <c r="B2647" s="33" t="s">
        <v>4679</v>
      </c>
      <c r="C2647" s="59" t="s">
        <v>279</v>
      </c>
      <c r="D2647" s="57" t="s">
        <v>145</v>
      </c>
      <c r="E2647" s="50">
        <v>55.64</v>
      </c>
      <c r="F2647" s="43">
        <f>E2647*20/100</f>
        <v>11.128</v>
      </c>
      <c r="G2647" s="43">
        <f t="shared" si="160"/>
        <v>66.768000000000001</v>
      </c>
      <c r="H2647" s="20"/>
      <c r="I2647" s="36"/>
      <c r="Z2647" s="21"/>
    </row>
    <row r="2648" spans="1:26">
      <c r="A2648" s="35"/>
      <c r="B2648" s="33" t="s">
        <v>4680</v>
      </c>
      <c r="C2648" s="27" t="s">
        <v>4681</v>
      </c>
      <c r="D2648" s="57" t="s">
        <v>145</v>
      </c>
      <c r="E2648" s="50">
        <v>64.489999999999995</v>
      </c>
      <c r="F2648" s="43">
        <f>E2648*20/100</f>
        <v>12.898</v>
      </c>
      <c r="G2648" s="43">
        <f t="shared" si="160"/>
        <v>77.387999999999991</v>
      </c>
      <c r="H2648" s="20"/>
      <c r="I2648" s="36"/>
      <c r="Z2648" s="21"/>
    </row>
    <row r="2649" spans="1:26">
      <c r="A2649" s="35"/>
      <c r="B2649" s="33" t="s">
        <v>4682</v>
      </c>
      <c r="C2649" s="41" t="s">
        <v>4683</v>
      </c>
      <c r="D2649" s="30" t="s">
        <v>70</v>
      </c>
      <c r="E2649" s="50">
        <v>1163.42</v>
      </c>
      <c r="F2649" s="43">
        <f>E2649*20/100</f>
        <v>232.68400000000003</v>
      </c>
      <c r="G2649" s="43">
        <f t="shared" si="160"/>
        <v>1396.104</v>
      </c>
      <c r="H2649" s="20"/>
      <c r="I2649" s="36"/>
      <c r="Z2649" s="21"/>
    </row>
    <row r="2650" spans="1:26" ht="33">
      <c r="A2650" s="35"/>
      <c r="B2650" s="33" t="s">
        <v>4684</v>
      </c>
      <c r="C2650" s="41" t="s">
        <v>4685</v>
      </c>
      <c r="D2650" s="64" t="s">
        <v>182</v>
      </c>
      <c r="E2650" s="86" t="s">
        <v>3332</v>
      </c>
      <c r="F2650" s="87"/>
      <c r="G2650" s="88"/>
      <c r="H2650" s="78"/>
      <c r="I2650" s="36"/>
      <c r="Z2650" s="21"/>
    </row>
    <row r="2651" spans="1:26">
      <c r="A2651" s="35"/>
      <c r="B2651" s="34"/>
      <c r="C2651" s="83" t="s">
        <v>4686</v>
      </c>
      <c r="D2651" s="84"/>
      <c r="E2651" s="84"/>
      <c r="F2651" s="84"/>
      <c r="G2651" s="84"/>
      <c r="H2651" s="85"/>
      <c r="I2651" s="36"/>
      <c r="Z2651" s="21"/>
    </row>
    <row r="2652" spans="1:26" ht="33">
      <c r="A2652" s="35"/>
      <c r="B2652" s="33">
        <v>3102287</v>
      </c>
      <c r="C2652" s="59" t="s">
        <v>4687</v>
      </c>
      <c r="D2652" s="57" t="s">
        <v>92</v>
      </c>
      <c r="E2652" s="50">
        <v>1397.23</v>
      </c>
      <c r="F2652" s="43">
        <f>E2652*20/100</f>
        <v>279.44599999999997</v>
      </c>
      <c r="G2652" s="43">
        <f>F2652+E2652</f>
        <v>1676.6759999999999</v>
      </c>
      <c r="H2652" s="20" t="s">
        <v>4688</v>
      </c>
      <c r="I2652" s="36"/>
      <c r="Z2652" s="21"/>
    </row>
    <row r="2653" spans="1:26">
      <c r="A2653" s="35"/>
      <c r="B2653" s="33">
        <v>3102288</v>
      </c>
      <c r="C2653" s="27" t="s">
        <v>4689</v>
      </c>
      <c r="D2653" s="57" t="s">
        <v>92</v>
      </c>
      <c r="E2653" s="50">
        <v>1311.69</v>
      </c>
      <c r="F2653" s="43">
        <f>E2653*20/100</f>
        <v>262.33800000000002</v>
      </c>
      <c r="G2653" s="43">
        <f>F2653+E2653</f>
        <v>1574.028</v>
      </c>
      <c r="H2653" s="20" t="s">
        <v>4690</v>
      </c>
      <c r="I2653" s="36"/>
      <c r="Z2653" s="21"/>
    </row>
    <row r="2654" spans="1:26" ht="16.5" customHeight="1">
      <c r="A2654" s="80"/>
      <c r="B2654" s="89" t="s">
        <v>4691</v>
      </c>
      <c r="C2654" s="90"/>
      <c r="D2654" s="90"/>
      <c r="E2654" s="90"/>
      <c r="F2654" s="90"/>
      <c r="G2654" s="90"/>
      <c r="H2654" s="91"/>
      <c r="I2654" s="36"/>
      <c r="Z2654" s="21"/>
    </row>
    <row r="2655" spans="1:26" ht="66">
      <c r="A2655" s="35"/>
      <c r="B2655" s="33" t="s">
        <v>4692</v>
      </c>
      <c r="C2655" s="27" t="s">
        <v>4693</v>
      </c>
      <c r="D2655" s="64" t="s">
        <v>67</v>
      </c>
      <c r="E2655" s="92">
        <v>2</v>
      </c>
      <c r="F2655" s="93"/>
      <c r="G2655" s="94"/>
      <c r="H2655" s="20"/>
      <c r="I2655" s="36"/>
      <c r="Z2655" s="21"/>
    </row>
    <row r="2656" spans="1:26">
      <c r="Z2656" s="21"/>
    </row>
  </sheetData>
  <mergeCells count="184">
    <mergeCell ref="B2:H2"/>
    <mergeCell ref="B3:H5"/>
    <mergeCell ref="A6:A7"/>
    <mergeCell ref="B6:B7"/>
    <mergeCell ref="C6:C7"/>
    <mergeCell ref="D6:D7"/>
    <mergeCell ref="E6:G6"/>
    <mergeCell ref="H6:H7"/>
    <mergeCell ref="A27:A28"/>
    <mergeCell ref="B38:H38"/>
    <mergeCell ref="B74:H74"/>
    <mergeCell ref="B75:H75"/>
    <mergeCell ref="B82:H82"/>
    <mergeCell ref="B89:H89"/>
    <mergeCell ref="B9:H9"/>
    <mergeCell ref="B10:H10"/>
    <mergeCell ref="I6:I7"/>
    <mergeCell ref="B157:H157"/>
    <mergeCell ref="B161:H161"/>
    <mergeCell ref="B171:H171"/>
    <mergeCell ref="B181:H181"/>
    <mergeCell ref="B184:H184"/>
    <mergeCell ref="B196:H196"/>
    <mergeCell ref="B100:H100"/>
    <mergeCell ref="L122:R122"/>
    <mergeCell ref="B129:H129"/>
    <mergeCell ref="B132:H132"/>
    <mergeCell ref="B140:H140"/>
    <mergeCell ref="B147:H147"/>
    <mergeCell ref="A360:A371"/>
    <mergeCell ref="B372:H372"/>
    <mergeCell ref="B409:H409"/>
    <mergeCell ref="B413:H413"/>
    <mergeCell ref="B428:H428"/>
    <mergeCell ref="A443:A447"/>
    <mergeCell ref="B197:H197"/>
    <mergeCell ref="A250:A257"/>
    <mergeCell ref="A266:A273"/>
    <mergeCell ref="B274:H274"/>
    <mergeCell ref="B311:H311"/>
    <mergeCell ref="A356:A359"/>
    <mergeCell ref="B488:H488"/>
    <mergeCell ref="B509:H509"/>
    <mergeCell ref="A512:A521"/>
    <mergeCell ref="C522:H522"/>
    <mergeCell ref="B523:H523"/>
    <mergeCell ref="B530:H530"/>
    <mergeCell ref="B448:H448"/>
    <mergeCell ref="B457:H457"/>
    <mergeCell ref="B460:H460"/>
    <mergeCell ref="A470:A471"/>
    <mergeCell ref="B472:H472"/>
    <mergeCell ref="B486:H486"/>
    <mergeCell ref="A641:A643"/>
    <mergeCell ref="B644:H644"/>
    <mergeCell ref="B742:H742"/>
    <mergeCell ref="A812:A823"/>
    <mergeCell ref="A824:A826"/>
    <mergeCell ref="A827:A835"/>
    <mergeCell ref="B532:H532"/>
    <mergeCell ref="B533:H533"/>
    <mergeCell ref="A561:A563"/>
    <mergeCell ref="A564:A566"/>
    <mergeCell ref="A567:A569"/>
    <mergeCell ref="B570:H570"/>
    <mergeCell ref="B920:H920"/>
    <mergeCell ref="B939:H939"/>
    <mergeCell ref="B954:H954"/>
    <mergeCell ref="B963:H963"/>
    <mergeCell ref="B964:H964"/>
    <mergeCell ref="B967:H967"/>
    <mergeCell ref="B836:H836"/>
    <mergeCell ref="B837:H837"/>
    <mergeCell ref="B886:H886"/>
    <mergeCell ref="B894:H894"/>
    <mergeCell ref="B900:H900"/>
    <mergeCell ref="B914:H914"/>
    <mergeCell ref="B1054:H1054"/>
    <mergeCell ref="B1061:H1061"/>
    <mergeCell ref="B1109:H1109"/>
    <mergeCell ref="B1118:H1118"/>
    <mergeCell ref="B1121:H1121"/>
    <mergeCell ref="B1122:H1122"/>
    <mergeCell ref="B988:H988"/>
    <mergeCell ref="B993:H993"/>
    <mergeCell ref="B1002:H1002"/>
    <mergeCell ref="B1009:H1009"/>
    <mergeCell ref="B1018:H1018"/>
    <mergeCell ref="B1044:H1044"/>
    <mergeCell ref="B1325:H1325"/>
    <mergeCell ref="B1331:H1331"/>
    <mergeCell ref="B1341:H1341"/>
    <mergeCell ref="B1346:H1346"/>
    <mergeCell ref="B1352:H1352"/>
    <mergeCell ref="B1365:H1365"/>
    <mergeCell ref="B1284:H1284"/>
    <mergeCell ref="B1285:H1285"/>
    <mergeCell ref="B1301:H1301"/>
    <mergeCell ref="B1307:H1307"/>
    <mergeCell ref="B1315:H1315"/>
    <mergeCell ref="B1320:H1320"/>
    <mergeCell ref="B1568:H1568"/>
    <mergeCell ref="B1579:H1579"/>
    <mergeCell ref="A1594:A1632"/>
    <mergeCell ref="B1633:H1633"/>
    <mergeCell ref="B1650:H1650"/>
    <mergeCell ref="B1655:H1655"/>
    <mergeCell ref="B1369:H1369"/>
    <mergeCell ref="B1373:H1373"/>
    <mergeCell ref="B1400:H1400"/>
    <mergeCell ref="B1475:H1475"/>
    <mergeCell ref="A1481:A1482"/>
    <mergeCell ref="B1552:H1552"/>
    <mergeCell ref="A1701:A1707"/>
    <mergeCell ref="B1708:H1708"/>
    <mergeCell ref="A1718:A1725"/>
    <mergeCell ref="B1726:H1726"/>
    <mergeCell ref="B1727:H1727"/>
    <mergeCell ref="B1730:H1730"/>
    <mergeCell ref="B1684:H1684"/>
    <mergeCell ref="E1687:G1687"/>
    <mergeCell ref="E1688:G1688"/>
    <mergeCell ref="E1689:G1689"/>
    <mergeCell ref="E1690:G1690"/>
    <mergeCell ref="E1691:G1691"/>
    <mergeCell ref="B1918:H1918"/>
    <mergeCell ref="B1931:H1931"/>
    <mergeCell ref="B1944:H1944"/>
    <mergeCell ref="B1952:H1952"/>
    <mergeCell ref="A1953:A1957"/>
    <mergeCell ref="B1958:H1958"/>
    <mergeCell ref="B1782:H1782"/>
    <mergeCell ref="B1828:H1828"/>
    <mergeCell ref="C1829:I1829"/>
    <mergeCell ref="B1854:H1854"/>
    <mergeCell ref="B1880:H1880"/>
    <mergeCell ref="B1899:H1899"/>
    <mergeCell ref="A2067:A2070"/>
    <mergeCell ref="B2077:H2077"/>
    <mergeCell ref="B2095:H2095"/>
    <mergeCell ref="B2105:H2105"/>
    <mergeCell ref="B2110:H2110"/>
    <mergeCell ref="E2111:G2111"/>
    <mergeCell ref="B1974:H1974"/>
    <mergeCell ref="B2004:H2004"/>
    <mergeCell ref="A2005:A2009"/>
    <mergeCell ref="B2010:H2010"/>
    <mergeCell ref="B2025:H2025"/>
    <mergeCell ref="B2041:H2041"/>
    <mergeCell ref="B2238:H2238"/>
    <mergeCell ref="B2261:H2261"/>
    <mergeCell ref="B2285:H2285"/>
    <mergeCell ref="B2309:H2309"/>
    <mergeCell ref="B2329:H2329"/>
    <mergeCell ref="B2349:H2349"/>
    <mergeCell ref="B2112:H2112"/>
    <mergeCell ref="B2113:H2113"/>
    <mergeCell ref="B2139:H2139"/>
    <mergeCell ref="B2165:H2165"/>
    <mergeCell ref="B2190:H2190"/>
    <mergeCell ref="B2215:H2215"/>
    <mergeCell ref="B2447:H2447"/>
    <mergeCell ref="B2466:H2466"/>
    <mergeCell ref="B2478:H2478"/>
    <mergeCell ref="B2512:H2512"/>
    <mergeCell ref="B2526:H2526"/>
    <mergeCell ref="B2538:H2538"/>
    <mergeCell ref="B2361:H2361"/>
    <mergeCell ref="B2377:H2377"/>
    <mergeCell ref="B2387:H2387"/>
    <mergeCell ref="B2414:H2414"/>
    <mergeCell ref="B2437:H2437"/>
    <mergeCell ref="B2438:H2438"/>
    <mergeCell ref="C2634:H2634"/>
    <mergeCell ref="E2650:G2650"/>
    <mergeCell ref="C2651:H2651"/>
    <mergeCell ref="B2654:H2654"/>
    <mergeCell ref="E2655:G2655"/>
    <mergeCell ref="B2563:H2563"/>
    <mergeCell ref="B2616:H2616"/>
    <mergeCell ref="B2623:H2623"/>
    <mergeCell ref="C2624:H2624"/>
    <mergeCell ref="C2628:H2628"/>
    <mergeCell ref="C2631:H263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2023-12-27T14:10:54Z</dcterms:modified>
</cp:coreProperties>
</file>